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0230"/>
  </bookViews>
  <sheets>
    <sheet name="Диаграммы" sheetId="1" r:id="rId1"/>
  </sheets>
  <calcPr calcId="145621"/>
</workbook>
</file>

<file path=xl/calcChain.xml><?xml version="1.0" encoding="utf-8"?>
<calcChain xmlns="http://schemas.openxmlformats.org/spreadsheetml/2006/main">
  <c r="I7" i="1" l="1"/>
  <c r="H7" i="1"/>
  <c r="I9" i="1"/>
  <c r="H9" i="1"/>
  <c r="G9" i="1"/>
  <c r="F9" i="1"/>
  <c r="G7" i="1"/>
  <c r="F7" i="1"/>
  <c r="G19" i="1"/>
  <c r="G18" i="1"/>
  <c r="G15" i="1"/>
  <c r="F16" i="1"/>
  <c r="G16" i="1"/>
  <c r="B1" i="1" l="1"/>
  <c r="H18" i="1"/>
  <c r="H19" i="1" s="1"/>
  <c r="F18" i="1"/>
  <c r="F19" i="1" s="1"/>
  <c r="H16" i="1"/>
  <c r="H15" i="1" s="1"/>
  <c r="F15" i="1"/>
</calcChain>
</file>

<file path=xl/sharedStrings.xml><?xml version="1.0" encoding="utf-8"?>
<sst xmlns="http://schemas.openxmlformats.org/spreadsheetml/2006/main" count="33" uniqueCount="22">
  <si>
    <t>I ПС</t>
  </si>
  <si>
    <t>II ПС</t>
  </si>
  <si>
    <t>продолж.</t>
  </si>
  <si>
    <t>Мпа</t>
  </si>
  <si>
    <t>непродолж.</t>
  </si>
  <si>
    <t>Относительные деформации (2-х линейная)</t>
  </si>
  <si>
    <t>Напряжения (2-х линейная)</t>
  </si>
  <si>
    <t>Rs</t>
  </si>
  <si>
    <t>Rs,n</t>
  </si>
  <si>
    <t>(табл.5.8)</t>
  </si>
  <si>
    <t>(табл.5.7)</t>
  </si>
  <si>
    <t>не зависят от класса арматуры</t>
  </si>
  <si>
    <t>зависят от класса арматуры</t>
  </si>
  <si>
    <t xml:space="preserve">http://fordewind.org/ </t>
  </si>
  <si>
    <t>Rsc</t>
  </si>
  <si>
    <t>A500C</t>
  </si>
  <si>
    <t>Rsс</t>
  </si>
  <si>
    <t>ε s0</t>
  </si>
  <si>
    <t>ε s2</t>
  </si>
  <si>
    <t>ε st0</t>
  </si>
  <si>
    <t>ε st2</t>
  </si>
  <si>
    <t>(Rsc)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</si>
</sst>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u/>
      <sz val="12"/>
      <color theme="0" tint="-0.24997711111789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0" xfId="1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1" fontId="3" fillId="0" borderId="0" xfId="0" applyNumberFormat="1" applyFont="1" applyFill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1" fontId="3" fillId="3" borderId="2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5" fontId="3" fillId="3" borderId="19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3" fillId="3" borderId="30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3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6666666666669E-2"/>
          <c:y val="4.8611111111111112E-2"/>
          <c:w val="0.85"/>
          <c:h val="0.69097222222222221"/>
        </c:manualLayout>
      </c:layout>
      <c:scatterChart>
        <c:scatterStyle val="lineMarker"/>
        <c:varyColors val="0"/>
        <c:ser>
          <c:idx val="6"/>
          <c:order val="0"/>
          <c:tx>
            <c:v>I ПС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Диаграммы!$F$6:$F$10</c:f>
              <c:numCache>
                <c:formatCode>0.0000</c:formatCode>
                <c:ptCount val="5"/>
                <c:pt idx="0" formatCode="General">
                  <c:v>-3.5000000000000001E-3</c:v>
                </c:pt>
                <c:pt idx="1">
                  <c:v>-2E-3</c:v>
                </c:pt>
                <c:pt idx="2" formatCode="0">
                  <c:v>0</c:v>
                </c:pt>
                <c:pt idx="3" formatCode="0.000000">
                  <c:v>2.1749999999999999E-3</c:v>
                </c:pt>
                <c:pt idx="4" formatCode="General">
                  <c:v>2.5000000000000001E-2</c:v>
                </c:pt>
              </c:numCache>
            </c:numRef>
          </c:xVal>
          <c:yVal>
            <c:numRef>
              <c:f>Диаграммы!$F$15:$F$19</c:f>
              <c:numCache>
                <c:formatCode>0</c:formatCode>
                <c:ptCount val="5"/>
                <c:pt idx="0">
                  <c:v>-400</c:v>
                </c:pt>
                <c:pt idx="1">
                  <c:v>-400</c:v>
                </c:pt>
                <c:pt idx="2">
                  <c:v>0</c:v>
                </c:pt>
                <c:pt idx="3">
                  <c:v>435</c:v>
                </c:pt>
                <c:pt idx="4">
                  <c:v>435</c:v>
                </c:pt>
              </c:numCache>
            </c:numRef>
          </c:yVal>
          <c:smooth val="0"/>
        </c:ser>
        <c:ser>
          <c:idx val="7"/>
          <c:order val="1"/>
          <c:tx>
            <c:v>II ПС</c:v>
          </c:tx>
          <c:spPr>
            <a:ln>
              <a:solidFill>
                <a:schemeClr val="accent2"/>
              </a:solidFill>
              <a:prstDash val="lgDash"/>
            </a:ln>
          </c:spPr>
          <c:marker>
            <c:symbol val="none"/>
          </c:marker>
          <c:xVal>
            <c:numRef>
              <c:f>Диаграммы!$H$6:$H$10</c:f>
              <c:numCache>
                <c:formatCode>0.0000</c:formatCode>
                <c:ptCount val="5"/>
                <c:pt idx="0" formatCode="General">
                  <c:v>-3.5000000000000001E-3</c:v>
                </c:pt>
                <c:pt idx="1">
                  <c:v>-2.5000000000000001E-3</c:v>
                </c:pt>
                <c:pt idx="2" formatCode="0">
                  <c:v>0</c:v>
                </c:pt>
                <c:pt idx="3">
                  <c:v>2.5000000000000001E-3</c:v>
                </c:pt>
                <c:pt idx="4" formatCode="General">
                  <c:v>2.5000000000000001E-2</c:v>
                </c:pt>
              </c:numCache>
            </c:numRef>
          </c:xVal>
          <c:yVal>
            <c:numRef>
              <c:f>Диаграммы!$H$15:$H$19</c:f>
              <c:numCache>
                <c:formatCode>0</c:formatCode>
                <c:ptCount val="5"/>
                <c:pt idx="0">
                  <c:v>-500</c:v>
                </c:pt>
                <c:pt idx="1">
                  <c:v>-500</c:v>
                </c:pt>
                <c:pt idx="2">
                  <c:v>0</c:v>
                </c:pt>
                <c:pt idx="3">
                  <c:v>500</c:v>
                </c:pt>
                <c:pt idx="4">
                  <c:v>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72800"/>
        <c:axId val="133774720"/>
      </c:scatterChart>
      <c:valAx>
        <c:axId val="133772800"/>
        <c:scaling>
          <c:orientation val="minMax"/>
          <c:max val="2.6000000000000006E-2"/>
          <c:min val="-5.000000000000001E-3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3774720"/>
        <c:crossesAt val="0"/>
        <c:crossBetween val="midCat"/>
        <c:majorUnit val="5.000000000000001E-3"/>
        <c:minorUnit val="1.0000000000000002E-3"/>
      </c:valAx>
      <c:valAx>
        <c:axId val="133774720"/>
        <c:scaling>
          <c:orientation val="minMax"/>
          <c:max val="600"/>
          <c:min val="-6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 b="1" i="0" baseline="0">
                    <a:effectLst/>
                  </a:rPr>
                  <a:t>σ</a:t>
                </a:r>
                <a:r>
                  <a:rPr lang="ru-RU" sz="1400" b="1" i="0" baseline="0">
                    <a:effectLst/>
                  </a:rPr>
                  <a:t>, МПа</a:t>
                </a:r>
              </a:p>
              <a:p>
                <a:pPr>
                  <a:defRPr sz="1400"/>
                </a:pPr>
                <a:endParaRPr lang="ru-RU" sz="1400" b="1" i="0" baseline="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33772800"/>
        <c:crossesAt val="0"/>
        <c:crossBetween val="midCat"/>
        <c:majorUnit val="200"/>
        <c:minorUnit val="5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11205</xdr:rowOff>
    </xdr:from>
    <xdr:to>
      <xdr:col>24</xdr:col>
      <xdr:colOff>257735</xdr:colOff>
      <xdr:row>17</xdr:row>
      <xdr:rowOff>185456</xdr:rowOff>
    </xdr:to>
    <xdr:graphicFrame macro="">
      <xdr:nvGraphicFramePr>
        <xdr:cNvPr id="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ordewind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zoomScale="85" zoomScaleNormal="85" workbookViewId="0"/>
  </sheetViews>
  <sheetFormatPr defaultRowHeight="15" customHeight="1" x14ac:dyDescent="0.25"/>
  <cols>
    <col min="1" max="1" width="2.85546875" style="2" customWidth="1"/>
    <col min="2" max="9" width="11.42578125" style="2" customWidth="1"/>
    <col min="10" max="255" width="8.5703125" style="2" customWidth="1"/>
    <col min="256" max="16384" width="9.140625" style="2"/>
  </cols>
  <sheetData>
    <row r="1" spans="2:11" ht="15.75" customHeight="1" x14ac:dyDescent="0.25">
      <c r="B1" s="1" t="str">
        <f>"Диаграммы состояния арматуры по СП 52-101-2003 п.5.2.11 - 5.2.12"</f>
        <v>Диаграммы состояния арматуры по СП 52-101-2003 п.5.2.11 - 5.2.12</v>
      </c>
    </row>
    <row r="2" spans="2:11" ht="15.75" customHeight="1" x14ac:dyDescent="0.25">
      <c r="B2" s="3" t="s">
        <v>13</v>
      </c>
    </row>
    <row r="3" spans="2:11" ht="15" customHeight="1" thickBot="1" x14ac:dyDescent="0.3">
      <c r="C3" s="4"/>
      <c r="E3" s="5" t="s">
        <v>5</v>
      </c>
      <c r="K3" s="5"/>
    </row>
    <row r="4" spans="2:11" ht="15" customHeight="1" x14ac:dyDescent="0.25">
      <c r="C4" s="4"/>
      <c r="E4" s="64"/>
      <c r="F4" s="62" t="s">
        <v>0</v>
      </c>
      <c r="G4" s="63"/>
      <c r="H4" s="60" t="s">
        <v>1</v>
      </c>
      <c r="I4" s="61"/>
      <c r="K4" s="5"/>
    </row>
    <row r="5" spans="2:11" ht="15" customHeight="1" thickBot="1" x14ac:dyDescent="0.3">
      <c r="B5" s="6" t="s">
        <v>15</v>
      </c>
      <c r="C5" s="7" t="s">
        <v>3</v>
      </c>
      <c r="D5" s="8"/>
      <c r="E5" s="65"/>
      <c r="F5" s="34" t="s">
        <v>4</v>
      </c>
      <c r="G5" s="40" t="s">
        <v>2</v>
      </c>
      <c r="H5" s="49" t="s">
        <v>4</v>
      </c>
      <c r="I5" s="35" t="s">
        <v>2</v>
      </c>
      <c r="J5" s="5"/>
    </row>
    <row r="6" spans="2:11" ht="15" customHeight="1" x14ac:dyDescent="0.25">
      <c r="B6" s="7" t="s">
        <v>7</v>
      </c>
      <c r="C6" s="9">
        <v>435</v>
      </c>
      <c r="D6" s="8" t="s">
        <v>9</v>
      </c>
      <c r="E6" s="31" t="s">
        <v>18</v>
      </c>
      <c r="F6" s="32">
        <v>-3.5000000000000001E-3</v>
      </c>
      <c r="G6" s="44">
        <v>-4.7999999999999996E-3</v>
      </c>
      <c r="H6" s="50">
        <v>-3.5000000000000001E-3</v>
      </c>
      <c r="I6" s="33">
        <v>-4.7999999999999996E-3</v>
      </c>
      <c r="J6" s="8"/>
    </row>
    <row r="7" spans="2:11" ht="15" customHeight="1" x14ac:dyDescent="0.25">
      <c r="B7" s="7" t="s">
        <v>21</v>
      </c>
      <c r="C7" s="9">
        <v>400</v>
      </c>
      <c r="D7" s="8" t="s">
        <v>9</v>
      </c>
      <c r="E7" s="29" t="s">
        <v>17</v>
      </c>
      <c r="F7" s="25">
        <f>F16/(200000)</f>
        <v>-2E-3</v>
      </c>
      <c r="G7" s="45">
        <f>G16/(200000)</f>
        <v>-2.1749999999999999E-3</v>
      </c>
      <c r="H7" s="51">
        <f t="shared" ref="H7" si="0">H16/(200000)</f>
        <v>-2.5000000000000001E-3</v>
      </c>
      <c r="I7" s="22">
        <f>H16/(200000)</f>
        <v>-2.5000000000000001E-3</v>
      </c>
      <c r="J7" s="5"/>
    </row>
    <row r="8" spans="2:11" ht="15" customHeight="1" x14ac:dyDescent="0.25">
      <c r="B8" s="7" t="s">
        <v>14</v>
      </c>
      <c r="C8" s="9">
        <v>435</v>
      </c>
      <c r="D8" s="8" t="s">
        <v>9</v>
      </c>
      <c r="E8" s="29">
        <v>0</v>
      </c>
      <c r="F8" s="26">
        <v>0</v>
      </c>
      <c r="G8" s="46">
        <v>0</v>
      </c>
      <c r="H8" s="52">
        <v>0</v>
      </c>
      <c r="I8" s="23">
        <v>0</v>
      </c>
      <c r="J8" s="8"/>
    </row>
    <row r="9" spans="2:11" ht="15" customHeight="1" x14ac:dyDescent="0.25">
      <c r="B9" s="7" t="s">
        <v>8</v>
      </c>
      <c r="C9" s="9">
        <v>500</v>
      </c>
      <c r="D9" s="8" t="s">
        <v>10</v>
      </c>
      <c r="E9" s="29" t="s">
        <v>19</v>
      </c>
      <c r="F9" s="27">
        <f>F18/200000</f>
        <v>2.1749999999999999E-3</v>
      </c>
      <c r="G9" s="47">
        <f>G18/200000</f>
        <v>2.1749999999999999E-3</v>
      </c>
      <c r="H9" s="51">
        <f>H18/200000</f>
        <v>2.5000000000000001E-3</v>
      </c>
      <c r="I9" s="22">
        <f>H18/200000</f>
        <v>2.5000000000000001E-3</v>
      </c>
      <c r="J9" s="5"/>
    </row>
    <row r="10" spans="2:11" ht="15" customHeight="1" thickBot="1" x14ac:dyDescent="0.3">
      <c r="B10" s="10"/>
      <c r="C10" s="6"/>
      <c r="D10" s="11"/>
      <c r="E10" s="30" t="s">
        <v>20</v>
      </c>
      <c r="F10" s="28">
        <v>2.5000000000000001E-2</v>
      </c>
      <c r="G10" s="48">
        <v>2.5000000000000001E-2</v>
      </c>
      <c r="H10" s="53">
        <v>2.5000000000000001E-2</v>
      </c>
      <c r="I10" s="24">
        <v>2.5000000000000001E-2</v>
      </c>
      <c r="J10" s="8"/>
    </row>
    <row r="11" spans="2:11" ht="15" customHeight="1" x14ac:dyDescent="0.25">
      <c r="B11" s="12" t="s">
        <v>11</v>
      </c>
      <c r="C11" s="13"/>
      <c r="D11" s="11"/>
      <c r="E11" s="4"/>
      <c r="F11" s="14"/>
      <c r="G11" s="14"/>
      <c r="H11" s="14"/>
      <c r="J11" s="5"/>
    </row>
    <row r="12" spans="2:11" ht="15" customHeight="1" thickBot="1" x14ac:dyDescent="0.3">
      <c r="B12" s="15" t="s">
        <v>12</v>
      </c>
      <c r="C12" s="16"/>
      <c r="E12" s="17" t="s">
        <v>6</v>
      </c>
      <c r="F12" s="10"/>
      <c r="G12" s="10"/>
      <c r="H12" s="10"/>
      <c r="J12" s="8"/>
      <c r="K12" s="6"/>
    </row>
    <row r="13" spans="2:11" ht="15" customHeight="1" x14ac:dyDescent="0.25">
      <c r="B13" s="18"/>
      <c r="C13" s="6"/>
      <c r="E13" s="64"/>
      <c r="F13" s="62" t="s">
        <v>0</v>
      </c>
      <c r="G13" s="63"/>
      <c r="H13" s="66" t="s">
        <v>1</v>
      </c>
      <c r="I13" s="67"/>
    </row>
    <row r="14" spans="2:11" ht="15" customHeight="1" thickBot="1" x14ac:dyDescent="0.3">
      <c r="E14" s="65"/>
      <c r="F14" s="34" t="s">
        <v>4</v>
      </c>
      <c r="G14" s="40" t="s">
        <v>2</v>
      </c>
      <c r="H14" s="68"/>
      <c r="I14" s="69"/>
    </row>
    <row r="15" spans="2:11" ht="15" customHeight="1" x14ac:dyDescent="0.25">
      <c r="C15" s="19"/>
      <c r="E15" s="39" t="s">
        <v>16</v>
      </c>
      <c r="F15" s="36">
        <f>F16</f>
        <v>-400</v>
      </c>
      <c r="G15" s="41">
        <f>G16</f>
        <v>-435</v>
      </c>
      <c r="H15" s="54">
        <f>H16</f>
        <v>-500</v>
      </c>
      <c r="I15" s="55"/>
    </row>
    <row r="16" spans="2:11" ht="15" customHeight="1" x14ac:dyDescent="0.25">
      <c r="C16" s="19"/>
      <c r="E16" s="29" t="s">
        <v>16</v>
      </c>
      <c r="F16" s="37">
        <f>-C7</f>
        <v>-400</v>
      </c>
      <c r="G16" s="42">
        <f>-C8</f>
        <v>-435</v>
      </c>
      <c r="H16" s="56">
        <f>C9*(-1)</f>
        <v>-500</v>
      </c>
      <c r="I16" s="57"/>
    </row>
    <row r="17" spans="2:11" ht="15" customHeight="1" x14ac:dyDescent="0.25">
      <c r="C17" s="19"/>
      <c r="E17" s="29">
        <v>0</v>
      </c>
      <c r="F17" s="37">
        <v>0</v>
      </c>
      <c r="G17" s="42">
        <v>0</v>
      </c>
      <c r="H17" s="56">
        <v>0</v>
      </c>
      <c r="I17" s="57"/>
    </row>
    <row r="18" spans="2:11" ht="15" customHeight="1" x14ac:dyDescent="0.25">
      <c r="B18" s="6"/>
      <c r="C18" s="19"/>
      <c r="E18" s="29" t="s">
        <v>7</v>
      </c>
      <c r="F18" s="37">
        <f>C6</f>
        <v>435</v>
      </c>
      <c r="G18" s="42">
        <f>C6</f>
        <v>435</v>
      </c>
      <c r="H18" s="56">
        <f>C9</f>
        <v>500</v>
      </c>
      <c r="I18" s="57"/>
    </row>
    <row r="19" spans="2:11" ht="15" customHeight="1" thickBot="1" x14ac:dyDescent="0.3">
      <c r="E19" s="30" t="s">
        <v>7</v>
      </c>
      <c r="F19" s="38">
        <f>F18</f>
        <v>435</v>
      </c>
      <c r="G19" s="43">
        <f>G18</f>
        <v>435</v>
      </c>
      <c r="H19" s="58">
        <f>H18</f>
        <v>500</v>
      </c>
      <c r="I19" s="59"/>
    </row>
    <row r="20" spans="2:11" ht="15" customHeight="1" x14ac:dyDescent="0.25">
      <c r="B20" s="20"/>
    </row>
    <row r="21" spans="2:11" ht="15" customHeight="1" x14ac:dyDescent="0.25">
      <c r="B21" s="11"/>
      <c r="C21" s="8"/>
      <c r="E21" s="10"/>
      <c r="F21" s="21"/>
      <c r="G21" s="21"/>
      <c r="H21" s="21"/>
    </row>
    <row r="22" spans="2:11" ht="15" customHeight="1" x14ac:dyDescent="0.25">
      <c r="B22" s="6"/>
      <c r="E22" s="10"/>
      <c r="F22" s="21"/>
      <c r="G22" s="21"/>
      <c r="H22" s="21"/>
    </row>
    <row r="23" spans="2:11" ht="15" customHeight="1" x14ac:dyDescent="0.25">
      <c r="B23" s="6"/>
      <c r="E23" s="10"/>
      <c r="F23" s="21"/>
      <c r="G23" s="21"/>
      <c r="H23" s="21"/>
    </row>
    <row r="24" spans="2:11" ht="15" customHeight="1" x14ac:dyDescent="0.25">
      <c r="E24" s="10"/>
      <c r="F24" s="21"/>
      <c r="G24" s="21"/>
      <c r="H24" s="21"/>
    </row>
    <row r="32" spans="2:11" ht="15" customHeight="1" x14ac:dyDescent="0.25">
      <c r="B32" s="8"/>
      <c r="K32" s="5"/>
    </row>
    <row r="33" spans="2:11" ht="15" customHeight="1" x14ac:dyDescent="0.25">
      <c r="B33" s="8"/>
    </row>
    <row r="34" spans="2:11" ht="15" customHeight="1" x14ac:dyDescent="0.25">
      <c r="B34" s="8"/>
    </row>
    <row r="35" spans="2:11" ht="15" customHeight="1" x14ac:dyDescent="0.25">
      <c r="B35" s="8"/>
    </row>
    <row r="44" spans="2:11" ht="15" customHeight="1" x14ac:dyDescent="0.25">
      <c r="B44" s="8"/>
    </row>
    <row r="45" spans="2:11" ht="15" customHeight="1" x14ac:dyDescent="0.25">
      <c r="B45" s="5"/>
      <c r="K45" s="5"/>
    </row>
    <row r="46" spans="2:11" ht="15" customHeight="1" x14ac:dyDescent="0.25">
      <c r="B46" s="8"/>
      <c r="K46" s="8"/>
    </row>
    <row r="47" spans="2:11" ht="15" customHeight="1" x14ac:dyDescent="0.25">
      <c r="B47" s="5"/>
    </row>
    <row r="48" spans="2:11" ht="15" customHeight="1" x14ac:dyDescent="0.25">
      <c r="B48" s="8"/>
    </row>
    <row r="49" spans="2:2" ht="15" customHeight="1" x14ac:dyDescent="0.25">
      <c r="B49" s="5"/>
    </row>
    <row r="50" spans="2:2" ht="15" customHeight="1" x14ac:dyDescent="0.25">
      <c r="B50" s="8"/>
    </row>
    <row r="51" spans="2:2" ht="15" customHeight="1" x14ac:dyDescent="0.25">
      <c r="B51" s="5"/>
    </row>
    <row r="52" spans="2:2" ht="15" customHeight="1" x14ac:dyDescent="0.25">
      <c r="B52" s="8"/>
    </row>
    <row r="53" spans="2:2" ht="15" customHeight="1" x14ac:dyDescent="0.25">
      <c r="B53" s="5"/>
    </row>
    <row r="54" spans="2:2" ht="15" customHeight="1" x14ac:dyDescent="0.25">
      <c r="B54" s="8"/>
    </row>
  </sheetData>
  <mergeCells count="11">
    <mergeCell ref="H4:I4"/>
    <mergeCell ref="F4:G4"/>
    <mergeCell ref="F13:G13"/>
    <mergeCell ref="E4:E5"/>
    <mergeCell ref="E13:E14"/>
    <mergeCell ref="H13:I14"/>
    <mergeCell ref="H15:I15"/>
    <mergeCell ref="H16:I16"/>
    <mergeCell ref="H17:I17"/>
    <mergeCell ref="H18:I18"/>
    <mergeCell ref="H19:I19"/>
  </mergeCells>
  <hyperlinks>
    <hyperlink ref="B2" r:id="rId1" display="http://fordewind.org/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Диаграммы</vt:lpstr>
    </vt:vector>
  </TitlesOfParts>
  <Company>ООО "Фордевинд"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swell</dc:creator>
  <cp:lastModifiedBy>Dmitry</cp:lastModifiedBy>
  <cp:lastPrinted>2009-05-28T11:15:02Z</cp:lastPrinted>
  <dcterms:created xsi:type="dcterms:W3CDTF">2009-05-27T12:20:49Z</dcterms:created>
  <dcterms:modified xsi:type="dcterms:W3CDTF">2012-11-29T10:54:38Z</dcterms:modified>
</cp:coreProperties>
</file>