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12120" tabRatio="351" activeTab="3"/>
  </bookViews>
  <sheets>
    <sheet name="Кжи" sheetId="1" r:id="rId1"/>
    <sheet name="Стм-кр" sheetId="2" r:id="rId2"/>
    <sheet name="Стм-д" sheetId="3" r:id="rId3"/>
    <sheet name="Сводн" sheetId="5" r:id="rId4"/>
    <sheet name="вспомогательный" sheetId="7" r:id="rId5"/>
  </sheets>
  <calcPr calcId="125725"/>
</workbook>
</file>

<file path=xl/calcChain.xml><?xml version="1.0" encoding="utf-8"?>
<calcChain xmlns="http://schemas.openxmlformats.org/spreadsheetml/2006/main">
  <c r="N83" i="5"/>
  <c r="O83"/>
  <c r="E3" i="3"/>
  <c r="D3"/>
  <c r="D82"/>
  <c r="C82"/>
  <c r="C81"/>
  <c r="D80"/>
  <c r="C80"/>
  <c r="D79"/>
  <c r="C79"/>
  <c r="C50"/>
  <c r="C48"/>
  <c r="C47"/>
  <c r="C42"/>
  <c r="C41"/>
  <c r="C34"/>
  <c r="M32"/>
  <c r="D32"/>
  <c r="C32"/>
  <c r="J32" i="2"/>
  <c r="C31" i="3"/>
  <c r="C30"/>
  <c r="C29"/>
  <c r="C28"/>
  <c r="M27"/>
  <c r="D27"/>
  <c r="C27"/>
  <c r="J27" i="2"/>
  <c r="C26" i="3"/>
  <c r="C25"/>
  <c r="C24"/>
  <c r="C23"/>
  <c r="C21"/>
  <c r="C18"/>
  <c r="C17"/>
  <c r="C16"/>
  <c r="B47" i="5"/>
  <c r="B78"/>
  <c r="B40"/>
  <c r="B38"/>
  <c r="B36"/>
  <c r="B35"/>
  <c r="B62"/>
  <c r="B60"/>
  <c r="B58"/>
  <c r="B57"/>
  <c r="B56"/>
  <c r="B55"/>
  <c r="B39"/>
  <c r="B71"/>
  <c r="B70"/>
  <c r="B59"/>
  <c r="B63"/>
  <c r="B37"/>
  <c r="B34"/>
  <c r="B33"/>
  <c r="B76"/>
  <c r="B69"/>
  <c r="B68"/>
  <c r="B67"/>
  <c r="B66"/>
  <c r="B65"/>
  <c r="B64"/>
  <c r="B61"/>
  <c r="B77"/>
  <c r="B75"/>
  <c r="B74"/>
  <c r="B73"/>
  <c r="B72"/>
  <c r="B54"/>
  <c r="B46"/>
  <c r="B45"/>
  <c r="B44"/>
  <c r="B43"/>
  <c r="B42"/>
  <c r="B41"/>
  <c r="C14" i="3"/>
  <c r="D13"/>
  <c r="D12"/>
  <c r="C11"/>
  <c r="C10"/>
  <c r="D9"/>
  <c r="C9"/>
  <c r="E8"/>
  <c r="D8"/>
  <c r="C8"/>
  <c r="E7"/>
  <c r="D7"/>
  <c r="C7"/>
  <c r="E6"/>
  <c r="D6"/>
  <c r="C6"/>
  <c r="E5"/>
  <c r="D5"/>
  <c r="C5"/>
  <c r="D4"/>
  <c r="E4"/>
  <c r="C4"/>
  <c r="E50" i="1"/>
  <c r="C50"/>
  <c r="C48"/>
  <c r="C46"/>
  <c r="C42"/>
  <c r="C38"/>
  <c r="C37"/>
  <c r="C36"/>
  <c r="C32"/>
  <c r="C30"/>
  <c r="C27"/>
  <c r="C5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3"/>
  <c r="C4"/>
  <c r="I2"/>
  <c r="J2"/>
  <c r="K2"/>
  <c r="B4" i="7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3"/>
  <c r="C204" i="2"/>
  <c r="D204"/>
  <c r="E204"/>
  <c r="F204"/>
  <c r="G204"/>
  <c r="H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AE204"/>
  <c r="AF204"/>
  <c r="AG204"/>
  <c r="AH204"/>
  <c r="AI204"/>
  <c r="AJ204"/>
  <c r="AK204"/>
  <c r="AL204"/>
  <c r="AM204"/>
  <c r="AN204"/>
  <c r="AO204"/>
  <c r="AP204"/>
  <c r="AQ204"/>
  <c r="AR204"/>
  <c r="AS204"/>
  <c r="AT204"/>
  <c r="AU204"/>
  <c r="AV204"/>
  <c r="AW204"/>
  <c r="AX204"/>
  <c r="AY204"/>
  <c r="AZ204"/>
  <c r="BA204"/>
  <c r="BB204"/>
  <c r="BC204"/>
  <c r="BD204"/>
  <c r="BE204"/>
  <c r="BF204"/>
  <c r="BG204"/>
  <c r="BH204"/>
  <c r="BI204"/>
  <c r="BJ204"/>
  <c r="BK204"/>
  <c r="BL204"/>
  <c r="BM204"/>
  <c r="BN204"/>
  <c r="BO204"/>
  <c r="BP204"/>
  <c r="BQ204"/>
  <c r="BR204"/>
  <c r="BS204"/>
  <c r="BT204"/>
  <c r="BU204"/>
  <c r="BV204"/>
  <c r="BW204"/>
  <c r="BX204"/>
  <c r="BY204"/>
  <c r="BZ204"/>
  <c r="CA204"/>
  <c r="CB204"/>
  <c r="CC204"/>
  <c r="CD204"/>
  <c r="CE204"/>
  <c r="CF204"/>
  <c r="CG204"/>
  <c r="CH204"/>
  <c r="CI204"/>
  <c r="CJ204"/>
  <c r="CK204"/>
  <c r="CL204"/>
  <c r="CM204"/>
  <c r="CN204"/>
  <c r="CO204"/>
  <c r="CP204"/>
  <c r="CQ204"/>
  <c r="CR204"/>
  <c r="CS204"/>
  <c r="CT204"/>
  <c r="CU204"/>
  <c r="CV204"/>
  <c r="CW204"/>
  <c r="CX204"/>
  <c r="CY204"/>
  <c r="CZ204"/>
  <c r="DA204"/>
  <c r="DB204"/>
  <c r="DC204"/>
  <c r="DD204"/>
  <c r="DE204"/>
  <c r="DF204"/>
  <c r="DG204"/>
  <c r="DH204"/>
  <c r="DI204"/>
  <c r="DJ204"/>
  <c r="DK204"/>
  <c r="DL204"/>
  <c r="DM204"/>
  <c r="DN204"/>
  <c r="DO204"/>
  <c r="DP204"/>
  <c r="DQ204"/>
  <c r="DR204"/>
  <c r="DS204"/>
  <c r="DT204"/>
  <c r="DU204"/>
  <c r="DV204"/>
  <c r="DW204"/>
  <c r="DX204"/>
  <c r="DY204"/>
  <c r="DZ204"/>
  <c r="EA204"/>
  <c r="EB204"/>
  <c r="EC204"/>
  <c r="ED204"/>
  <c r="EE204"/>
  <c r="EF204"/>
  <c r="EG204"/>
  <c r="EH204"/>
  <c r="EI204"/>
  <c r="EJ204"/>
  <c r="EK204"/>
  <c r="EL204"/>
  <c r="EM204"/>
  <c r="EN204"/>
  <c r="EO204"/>
  <c r="EP204"/>
  <c r="EQ204"/>
  <c r="ER204"/>
  <c r="ES204"/>
  <c r="ET204"/>
  <c r="EU204"/>
  <c r="EV204"/>
  <c r="EW204"/>
  <c r="EX204"/>
  <c r="EY204"/>
  <c r="EZ204"/>
  <c r="FA204"/>
  <c r="FB204"/>
  <c r="FC204"/>
  <c r="FD204"/>
  <c r="FE204"/>
  <c r="FF204"/>
  <c r="FG204"/>
  <c r="FH204"/>
  <c r="FI204"/>
  <c r="FJ204"/>
  <c r="FK204"/>
  <c r="FL204"/>
  <c r="FM204"/>
  <c r="FN204"/>
  <c r="FO204"/>
  <c r="FP204"/>
  <c r="FQ204"/>
  <c r="FR204"/>
  <c r="FS204"/>
  <c r="FT204"/>
  <c r="FU204"/>
  <c r="FV204"/>
  <c r="FW204"/>
  <c r="FX204"/>
  <c r="FY204"/>
  <c r="FZ204"/>
  <c r="GA204"/>
  <c r="GB204"/>
  <c r="GC204"/>
  <c r="GD204"/>
  <c r="GE204"/>
  <c r="GF204"/>
  <c r="GG204"/>
  <c r="GH204"/>
  <c r="GI204"/>
  <c r="GJ204"/>
  <c r="GK204"/>
  <c r="GL204"/>
  <c r="GM204"/>
  <c r="GN204"/>
  <c r="GO204"/>
  <c r="GP204"/>
  <c r="GQ204"/>
  <c r="GR204"/>
  <c r="GS204"/>
  <c r="GT204"/>
  <c r="C205"/>
  <c r="D205"/>
  <c r="E205"/>
  <c r="F205"/>
  <c r="G205"/>
  <c r="H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AE205"/>
  <c r="AF205"/>
  <c r="AG205"/>
  <c r="AH205"/>
  <c r="AI205"/>
  <c r="AJ205"/>
  <c r="AK205"/>
  <c r="AL205"/>
  <c r="AM205"/>
  <c r="AN205"/>
  <c r="AO205"/>
  <c r="AP205"/>
  <c r="AQ205"/>
  <c r="AR205"/>
  <c r="AS205"/>
  <c r="AT205"/>
  <c r="AU205"/>
  <c r="AV205"/>
  <c r="AW205"/>
  <c r="AX205"/>
  <c r="AY205"/>
  <c r="AZ205"/>
  <c r="BA205"/>
  <c r="BB205"/>
  <c r="BC205"/>
  <c r="BD205"/>
  <c r="BE205"/>
  <c r="BF205"/>
  <c r="BG205"/>
  <c r="BH205"/>
  <c r="BI205"/>
  <c r="BJ205"/>
  <c r="BK205"/>
  <c r="BL205"/>
  <c r="BM205"/>
  <c r="BN205"/>
  <c r="BO205"/>
  <c r="BP205"/>
  <c r="BQ205"/>
  <c r="BR205"/>
  <c r="BS205"/>
  <c r="BT205"/>
  <c r="BU205"/>
  <c r="BV205"/>
  <c r="BW205"/>
  <c r="BX205"/>
  <c r="BY205"/>
  <c r="BZ205"/>
  <c r="CA205"/>
  <c r="CB205"/>
  <c r="CC205"/>
  <c r="CD205"/>
  <c r="CE205"/>
  <c r="CF205"/>
  <c r="CG205"/>
  <c r="CH205"/>
  <c r="CI205"/>
  <c r="CJ205"/>
  <c r="CK205"/>
  <c r="CL205"/>
  <c r="CM205"/>
  <c r="CN205"/>
  <c r="CO205"/>
  <c r="CP205"/>
  <c r="CQ205"/>
  <c r="CR205"/>
  <c r="CS205"/>
  <c r="CT205"/>
  <c r="CU205"/>
  <c r="CV205"/>
  <c r="CW205"/>
  <c r="CX205"/>
  <c r="CY205"/>
  <c r="CZ205"/>
  <c r="DA205"/>
  <c r="DB205"/>
  <c r="DC205"/>
  <c r="DD205"/>
  <c r="DE205"/>
  <c r="DF205"/>
  <c r="DG205"/>
  <c r="DH205"/>
  <c r="DI205"/>
  <c r="DJ205"/>
  <c r="DK205"/>
  <c r="DL205"/>
  <c r="DM205"/>
  <c r="DN205"/>
  <c r="DO205"/>
  <c r="DP205"/>
  <c r="DQ205"/>
  <c r="DR205"/>
  <c r="DS205"/>
  <c r="DT205"/>
  <c r="DU205"/>
  <c r="DV205"/>
  <c r="DW205"/>
  <c r="DX205"/>
  <c r="DY205"/>
  <c r="DZ205"/>
  <c r="EA205"/>
  <c r="EB205"/>
  <c r="EC205"/>
  <c r="ED205"/>
  <c r="EE205"/>
  <c r="EF205"/>
  <c r="EG205"/>
  <c r="EH205"/>
  <c r="EI205"/>
  <c r="EJ205"/>
  <c r="EK205"/>
  <c r="EL205"/>
  <c r="EM205"/>
  <c r="EN205"/>
  <c r="EO205"/>
  <c r="EP205"/>
  <c r="EQ205"/>
  <c r="ER205"/>
  <c r="ES205"/>
  <c r="ET205"/>
  <c r="EU205"/>
  <c r="EV205"/>
  <c r="EW205"/>
  <c r="EX205"/>
  <c r="EY205"/>
  <c r="EZ205"/>
  <c r="FA205"/>
  <c r="FB205"/>
  <c r="FC205"/>
  <c r="FD205"/>
  <c r="FE205"/>
  <c r="FF205"/>
  <c r="FG205"/>
  <c r="FH205"/>
  <c r="FI205"/>
  <c r="FJ205"/>
  <c r="FK205"/>
  <c r="FL205"/>
  <c r="FM205"/>
  <c r="FN205"/>
  <c r="FO205"/>
  <c r="FP205"/>
  <c r="FQ205"/>
  <c r="FR205"/>
  <c r="FS205"/>
  <c r="FT205"/>
  <c r="FU205"/>
  <c r="FV205"/>
  <c r="FW205"/>
  <c r="FX205"/>
  <c r="FY205"/>
  <c r="FZ205"/>
  <c r="GA205"/>
  <c r="GB205"/>
  <c r="GC205"/>
  <c r="GD205"/>
  <c r="GE205"/>
  <c r="GF205"/>
  <c r="GG205"/>
  <c r="GH205"/>
  <c r="GI205"/>
  <c r="GJ205"/>
  <c r="GK205"/>
  <c r="GL205"/>
  <c r="GM205"/>
  <c r="GN205"/>
  <c r="GO205"/>
  <c r="GP205"/>
  <c r="GQ205"/>
  <c r="GR205"/>
  <c r="GS205"/>
  <c r="GT205"/>
  <c r="C206"/>
  <c r="D206"/>
  <c r="E206"/>
  <c r="F206"/>
  <c r="G206"/>
  <c r="H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AE206"/>
  <c r="AF206"/>
  <c r="AG206"/>
  <c r="AH206"/>
  <c r="AI206"/>
  <c r="AJ206"/>
  <c r="AK206"/>
  <c r="AL206"/>
  <c r="AM206"/>
  <c r="AN206"/>
  <c r="AO206"/>
  <c r="AP206"/>
  <c r="AQ206"/>
  <c r="AR206"/>
  <c r="AS206"/>
  <c r="AT206"/>
  <c r="AU206"/>
  <c r="AV206"/>
  <c r="AW206"/>
  <c r="AX206"/>
  <c r="AY206"/>
  <c r="AZ206"/>
  <c r="BA206"/>
  <c r="BB206"/>
  <c r="BC206"/>
  <c r="BD206"/>
  <c r="BE206"/>
  <c r="BF206"/>
  <c r="BG206"/>
  <c r="BH206"/>
  <c r="BI206"/>
  <c r="BJ206"/>
  <c r="BK206"/>
  <c r="BL206"/>
  <c r="BM206"/>
  <c r="BN206"/>
  <c r="BO206"/>
  <c r="BP206"/>
  <c r="BQ206"/>
  <c r="BR206"/>
  <c r="BS206"/>
  <c r="BT206"/>
  <c r="BU206"/>
  <c r="BV206"/>
  <c r="BW206"/>
  <c r="BX206"/>
  <c r="BY206"/>
  <c r="BZ206"/>
  <c r="CA206"/>
  <c r="CB206"/>
  <c r="CC206"/>
  <c r="CD206"/>
  <c r="CE206"/>
  <c r="CF206"/>
  <c r="CG206"/>
  <c r="CH206"/>
  <c r="CI206"/>
  <c r="CJ206"/>
  <c r="CK206"/>
  <c r="CL206"/>
  <c r="CM206"/>
  <c r="CN206"/>
  <c r="CO206"/>
  <c r="CP206"/>
  <c r="CQ206"/>
  <c r="CR206"/>
  <c r="CS206"/>
  <c r="CT206"/>
  <c r="CU206"/>
  <c r="CV206"/>
  <c r="CW206"/>
  <c r="CX206"/>
  <c r="CY206"/>
  <c r="CZ206"/>
  <c r="DA206"/>
  <c r="DB206"/>
  <c r="DC206"/>
  <c r="DD206"/>
  <c r="DE206"/>
  <c r="DF206"/>
  <c r="DG206"/>
  <c r="DH206"/>
  <c r="DI206"/>
  <c r="DJ206"/>
  <c r="DK206"/>
  <c r="DL206"/>
  <c r="DM206"/>
  <c r="DN206"/>
  <c r="DO206"/>
  <c r="DP206"/>
  <c r="DQ206"/>
  <c r="DR206"/>
  <c r="DS206"/>
  <c r="DT206"/>
  <c r="DU206"/>
  <c r="DV206"/>
  <c r="DW206"/>
  <c r="DX206"/>
  <c r="DY206"/>
  <c r="DZ206"/>
  <c r="EA206"/>
  <c r="EB206"/>
  <c r="EC206"/>
  <c r="ED206"/>
  <c r="EE206"/>
  <c r="EF206"/>
  <c r="EG206"/>
  <c r="EH206"/>
  <c r="EI206"/>
  <c r="EJ206"/>
  <c r="EK206"/>
  <c r="EL206"/>
  <c r="EM206"/>
  <c r="EN206"/>
  <c r="EO206"/>
  <c r="EP206"/>
  <c r="EQ206"/>
  <c r="ER206"/>
  <c r="ES206"/>
  <c r="ET206"/>
  <c r="EU206"/>
  <c r="EV206"/>
  <c r="EW206"/>
  <c r="EX206"/>
  <c r="EY206"/>
  <c r="EZ206"/>
  <c r="FA206"/>
  <c r="FB206"/>
  <c r="FC206"/>
  <c r="FD206"/>
  <c r="FE206"/>
  <c r="FF206"/>
  <c r="FG206"/>
  <c r="FH206"/>
  <c r="FI206"/>
  <c r="FJ206"/>
  <c r="FK206"/>
  <c r="FL206"/>
  <c r="FM206"/>
  <c r="FN206"/>
  <c r="FO206"/>
  <c r="FP206"/>
  <c r="FQ206"/>
  <c r="FR206"/>
  <c r="FS206"/>
  <c r="FT206"/>
  <c r="FU206"/>
  <c r="FV206"/>
  <c r="FW206"/>
  <c r="FX206"/>
  <c r="FY206"/>
  <c r="FZ206"/>
  <c r="GA206"/>
  <c r="GB206"/>
  <c r="GC206"/>
  <c r="GD206"/>
  <c r="GE206"/>
  <c r="GF206"/>
  <c r="GG206"/>
  <c r="GH206"/>
  <c r="GI206"/>
  <c r="GJ206"/>
  <c r="GK206"/>
  <c r="GL206"/>
  <c r="GM206"/>
  <c r="GN206"/>
  <c r="GO206"/>
  <c r="GP206"/>
  <c r="GQ206"/>
  <c r="GR206"/>
  <c r="GS206"/>
  <c r="GT206"/>
  <c r="C207"/>
  <c r="D207"/>
  <c r="E207"/>
  <c r="F207"/>
  <c r="G207"/>
  <c r="H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AE207"/>
  <c r="AF207"/>
  <c r="AG207"/>
  <c r="AH207"/>
  <c r="AI207"/>
  <c r="AJ207"/>
  <c r="AK207"/>
  <c r="AL207"/>
  <c r="AM207"/>
  <c r="AN207"/>
  <c r="AO207"/>
  <c r="AP207"/>
  <c r="AQ207"/>
  <c r="AR207"/>
  <c r="AS207"/>
  <c r="AT207"/>
  <c r="AU207"/>
  <c r="AV207"/>
  <c r="AW207"/>
  <c r="AX207"/>
  <c r="AY207"/>
  <c r="AZ207"/>
  <c r="BA207"/>
  <c r="BB207"/>
  <c r="BC207"/>
  <c r="BD207"/>
  <c r="BE207"/>
  <c r="BF207"/>
  <c r="BG207"/>
  <c r="BH207"/>
  <c r="BI207"/>
  <c r="BJ207"/>
  <c r="BK207"/>
  <c r="BL207"/>
  <c r="BM207"/>
  <c r="BN207"/>
  <c r="BO207"/>
  <c r="BP207"/>
  <c r="BQ207"/>
  <c r="BR207"/>
  <c r="BS207"/>
  <c r="BT207"/>
  <c r="BU207"/>
  <c r="BV207"/>
  <c r="BW207"/>
  <c r="BX207"/>
  <c r="BY207"/>
  <c r="BZ207"/>
  <c r="CA207"/>
  <c r="CB207"/>
  <c r="CC207"/>
  <c r="CD207"/>
  <c r="CE207"/>
  <c r="CF207"/>
  <c r="CG207"/>
  <c r="CH207"/>
  <c r="CI207"/>
  <c r="CJ207"/>
  <c r="CK207"/>
  <c r="CL207"/>
  <c r="CM207"/>
  <c r="CN207"/>
  <c r="CO207"/>
  <c r="CP207"/>
  <c r="CQ207"/>
  <c r="CR207"/>
  <c r="CS207"/>
  <c r="CT207"/>
  <c r="CU207"/>
  <c r="CV207"/>
  <c r="CW207"/>
  <c r="CX207"/>
  <c r="CY207"/>
  <c r="CZ207"/>
  <c r="DA207"/>
  <c r="DB207"/>
  <c r="DC207"/>
  <c r="DD207"/>
  <c r="DE207"/>
  <c r="DF207"/>
  <c r="DG207"/>
  <c r="DH207"/>
  <c r="DI207"/>
  <c r="DJ207"/>
  <c r="DK207"/>
  <c r="DL207"/>
  <c r="DM207"/>
  <c r="DN207"/>
  <c r="DO207"/>
  <c r="DP207"/>
  <c r="DQ207"/>
  <c r="DR207"/>
  <c r="DS207"/>
  <c r="DT207"/>
  <c r="DU207"/>
  <c r="DV207"/>
  <c r="DW207"/>
  <c r="DX207"/>
  <c r="DY207"/>
  <c r="DZ207"/>
  <c r="EA207"/>
  <c r="EB207"/>
  <c r="EC207"/>
  <c r="ED207"/>
  <c r="EE207"/>
  <c r="EF207"/>
  <c r="EG207"/>
  <c r="EH207"/>
  <c r="EI207"/>
  <c r="EJ207"/>
  <c r="EK207"/>
  <c r="EL207"/>
  <c r="EM207"/>
  <c r="EN207"/>
  <c r="EO207"/>
  <c r="EP207"/>
  <c r="EQ207"/>
  <c r="ER207"/>
  <c r="ES207"/>
  <c r="ET207"/>
  <c r="EU207"/>
  <c r="EV207"/>
  <c r="EW207"/>
  <c r="EX207"/>
  <c r="EY207"/>
  <c r="EZ207"/>
  <c r="FA207"/>
  <c r="FB207"/>
  <c r="FC207"/>
  <c r="FD207"/>
  <c r="FE207"/>
  <c r="FF207"/>
  <c r="FG207"/>
  <c r="FH207"/>
  <c r="FI207"/>
  <c r="FJ207"/>
  <c r="FK207"/>
  <c r="FL207"/>
  <c r="FM207"/>
  <c r="FN207"/>
  <c r="FO207"/>
  <c r="FP207"/>
  <c r="FQ207"/>
  <c r="FR207"/>
  <c r="FS207"/>
  <c r="FT207"/>
  <c r="FU207"/>
  <c r="FV207"/>
  <c r="FW207"/>
  <c r="FX207"/>
  <c r="FY207"/>
  <c r="FZ207"/>
  <c r="GA207"/>
  <c r="GB207"/>
  <c r="GC207"/>
  <c r="GD207"/>
  <c r="GE207"/>
  <c r="GF207"/>
  <c r="GG207"/>
  <c r="GH207"/>
  <c r="GI207"/>
  <c r="GJ207"/>
  <c r="GK207"/>
  <c r="GL207"/>
  <c r="GM207"/>
  <c r="GN207"/>
  <c r="GO207"/>
  <c r="GP207"/>
  <c r="GQ207"/>
  <c r="GR207"/>
  <c r="GS207"/>
  <c r="GT207"/>
  <c r="C208"/>
  <c r="D208"/>
  <c r="E208"/>
  <c r="F208"/>
  <c r="G208"/>
  <c r="H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AE208"/>
  <c r="AF208"/>
  <c r="AG208"/>
  <c r="AH208"/>
  <c r="AI208"/>
  <c r="AJ208"/>
  <c r="AK208"/>
  <c r="AL208"/>
  <c r="AM208"/>
  <c r="AN208"/>
  <c r="AO208"/>
  <c r="AP208"/>
  <c r="AQ208"/>
  <c r="AR208"/>
  <c r="AS208"/>
  <c r="AT208"/>
  <c r="AU208"/>
  <c r="AV208"/>
  <c r="AW208"/>
  <c r="AX208"/>
  <c r="AY208"/>
  <c r="AZ208"/>
  <c r="BA208"/>
  <c r="BB208"/>
  <c r="BC208"/>
  <c r="BD208"/>
  <c r="BE208"/>
  <c r="BF208"/>
  <c r="BG208"/>
  <c r="BH208"/>
  <c r="BI208"/>
  <c r="BJ208"/>
  <c r="BK208"/>
  <c r="BL208"/>
  <c r="BM208"/>
  <c r="BN208"/>
  <c r="BO208"/>
  <c r="BP208"/>
  <c r="BQ208"/>
  <c r="BR208"/>
  <c r="BS208"/>
  <c r="BT208"/>
  <c r="BU208"/>
  <c r="BV208"/>
  <c r="BW208"/>
  <c r="BX208"/>
  <c r="BY208"/>
  <c r="BZ208"/>
  <c r="CA208"/>
  <c r="CB208"/>
  <c r="CC208"/>
  <c r="CD208"/>
  <c r="CE208"/>
  <c r="CF208"/>
  <c r="CG208"/>
  <c r="CH208"/>
  <c r="CI208"/>
  <c r="CJ208"/>
  <c r="CK208"/>
  <c r="CL208"/>
  <c r="CM208"/>
  <c r="CN208"/>
  <c r="CO208"/>
  <c r="CP208"/>
  <c r="CQ208"/>
  <c r="CR208"/>
  <c r="CS208"/>
  <c r="CT208"/>
  <c r="CU208"/>
  <c r="CV208"/>
  <c r="CW208"/>
  <c r="CX208"/>
  <c r="CY208"/>
  <c r="CZ208"/>
  <c r="DA208"/>
  <c r="DB208"/>
  <c r="DC208"/>
  <c r="DD208"/>
  <c r="DE208"/>
  <c r="DF208"/>
  <c r="DG208"/>
  <c r="DH208"/>
  <c r="DI208"/>
  <c r="DJ208"/>
  <c r="DK208"/>
  <c r="DL208"/>
  <c r="DM208"/>
  <c r="DN208"/>
  <c r="DO208"/>
  <c r="DP208"/>
  <c r="DQ208"/>
  <c r="DR208"/>
  <c r="DS208"/>
  <c r="DT208"/>
  <c r="DU208"/>
  <c r="DV208"/>
  <c r="DW208"/>
  <c r="DX208"/>
  <c r="DY208"/>
  <c r="DZ208"/>
  <c r="EA208"/>
  <c r="EB208"/>
  <c r="EC208"/>
  <c r="ED208"/>
  <c r="EE208"/>
  <c r="EF208"/>
  <c r="EG208"/>
  <c r="EH208"/>
  <c r="EI208"/>
  <c r="EJ208"/>
  <c r="EK208"/>
  <c r="EL208"/>
  <c r="EM208"/>
  <c r="EN208"/>
  <c r="EO208"/>
  <c r="EP208"/>
  <c r="EQ208"/>
  <c r="ER208"/>
  <c r="ES208"/>
  <c r="ET208"/>
  <c r="EU208"/>
  <c r="EV208"/>
  <c r="EW208"/>
  <c r="EX208"/>
  <c r="EY208"/>
  <c r="EZ208"/>
  <c r="FA208"/>
  <c r="FB208"/>
  <c r="FC208"/>
  <c r="FD208"/>
  <c r="FE208"/>
  <c r="FF208"/>
  <c r="FG208"/>
  <c r="FH208"/>
  <c r="FI208"/>
  <c r="FJ208"/>
  <c r="FK208"/>
  <c r="FL208"/>
  <c r="FM208"/>
  <c r="FN208"/>
  <c r="FO208"/>
  <c r="FP208"/>
  <c r="FQ208"/>
  <c r="FR208"/>
  <c r="FS208"/>
  <c r="FT208"/>
  <c r="FU208"/>
  <c r="FV208"/>
  <c r="FW208"/>
  <c r="FX208"/>
  <c r="FY208"/>
  <c r="FZ208"/>
  <c r="GA208"/>
  <c r="GB208"/>
  <c r="GC208"/>
  <c r="GD208"/>
  <c r="GE208"/>
  <c r="GF208"/>
  <c r="GG208"/>
  <c r="GH208"/>
  <c r="GI208"/>
  <c r="GJ208"/>
  <c r="GK208"/>
  <c r="GL208"/>
  <c r="GM208"/>
  <c r="GN208"/>
  <c r="GO208"/>
  <c r="GP208"/>
  <c r="GQ208"/>
  <c r="GR208"/>
  <c r="GS208"/>
  <c r="GT208"/>
  <c r="C209"/>
  <c r="D209"/>
  <c r="E209"/>
  <c r="F209"/>
  <c r="G209"/>
  <c r="H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AE209"/>
  <c r="AF209"/>
  <c r="AG209"/>
  <c r="AH209"/>
  <c r="AI209"/>
  <c r="AJ209"/>
  <c r="AK209"/>
  <c r="AL209"/>
  <c r="AM209"/>
  <c r="AN209"/>
  <c r="AO209"/>
  <c r="AP209"/>
  <c r="AQ209"/>
  <c r="AR209"/>
  <c r="AS209"/>
  <c r="AT209"/>
  <c r="AU209"/>
  <c r="AV209"/>
  <c r="AW209"/>
  <c r="AX209"/>
  <c r="AY209"/>
  <c r="AZ209"/>
  <c r="BA209"/>
  <c r="BB209"/>
  <c r="BC209"/>
  <c r="BD209"/>
  <c r="BE209"/>
  <c r="BF209"/>
  <c r="BG209"/>
  <c r="BH209"/>
  <c r="BI209"/>
  <c r="BJ209"/>
  <c r="BK209"/>
  <c r="BL209"/>
  <c r="BM209"/>
  <c r="BN209"/>
  <c r="BO209"/>
  <c r="BP209"/>
  <c r="BQ209"/>
  <c r="BR209"/>
  <c r="BS209"/>
  <c r="BT209"/>
  <c r="BU209"/>
  <c r="BV209"/>
  <c r="BW209"/>
  <c r="BX209"/>
  <c r="BY209"/>
  <c r="BZ209"/>
  <c r="CA209"/>
  <c r="CB209"/>
  <c r="CC209"/>
  <c r="CD209"/>
  <c r="CE209"/>
  <c r="CF209"/>
  <c r="CG209"/>
  <c r="CH209"/>
  <c r="CI209"/>
  <c r="CJ209"/>
  <c r="CK209"/>
  <c r="CL209"/>
  <c r="CM209"/>
  <c r="CN209"/>
  <c r="CO209"/>
  <c r="CP209"/>
  <c r="CQ209"/>
  <c r="CR209"/>
  <c r="CS209"/>
  <c r="CT209"/>
  <c r="CU209"/>
  <c r="CV209"/>
  <c r="CW209"/>
  <c r="CX209"/>
  <c r="CY209"/>
  <c r="CZ209"/>
  <c r="DA209"/>
  <c r="DB209"/>
  <c r="DC209"/>
  <c r="DD209"/>
  <c r="DE209"/>
  <c r="DF209"/>
  <c r="DG209"/>
  <c r="DH209"/>
  <c r="DI209"/>
  <c r="DJ209"/>
  <c r="DK209"/>
  <c r="DL209"/>
  <c r="DM209"/>
  <c r="DN209"/>
  <c r="DO209"/>
  <c r="DP209"/>
  <c r="DQ209"/>
  <c r="DR209"/>
  <c r="DS209"/>
  <c r="DT209"/>
  <c r="DU209"/>
  <c r="DV209"/>
  <c r="DW209"/>
  <c r="DX209"/>
  <c r="DY209"/>
  <c r="DZ209"/>
  <c r="EA209"/>
  <c r="EB209"/>
  <c r="EC209"/>
  <c r="ED209"/>
  <c r="EE209"/>
  <c r="EF209"/>
  <c r="EG209"/>
  <c r="EH209"/>
  <c r="EI209"/>
  <c r="EJ209"/>
  <c r="EK209"/>
  <c r="EL209"/>
  <c r="EM209"/>
  <c r="EN209"/>
  <c r="EO209"/>
  <c r="EP209"/>
  <c r="EQ209"/>
  <c r="ER209"/>
  <c r="ES209"/>
  <c r="ET209"/>
  <c r="EU209"/>
  <c r="EV209"/>
  <c r="EW209"/>
  <c r="EX209"/>
  <c r="EY209"/>
  <c r="EZ209"/>
  <c r="FA209"/>
  <c r="FB209"/>
  <c r="FC209"/>
  <c r="FD209"/>
  <c r="FE209"/>
  <c r="FF209"/>
  <c r="FG209"/>
  <c r="FH209"/>
  <c r="FI209"/>
  <c r="FJ209"/>
  <c r="FK209"/>
  <c r="FL209"/>
  <c r="FM209"/>
  <c r="FN209"/>
  <c r="FO209"/>
  <c r="FP209"/>
  <c r="FQ209"/>
  <c r="FR209"/>
  <c r="FS209"/>
  <c r="FT209"/>
  <c r="FU209"/>
  <c r="FV209"/>
  <c r="FW209"/>
  <c r="FX209"/>
  <c r="FY209"/>
  <c r="FZ209"/>
  <c r="GA209"/>
  <c r="GB209"/>
  <c r="GC209"/>
  <c r="GD209"/>
  <c r="GE209"/>
  <c r="GF209"/>
  <c r="GG209"/>
  <c r="GH209"/>
  <c r="GI209"/>
  <c r="GJ209"/>
  <c r="GK209"/>
  <c r="GL209"/>
  <c r="GM209"/>
  <c r="GN209"/>
  <c r="GO209"/>
  <c r="GP209"/>
  <c r="GQ209"/>
  <c r="GR209"/>
  <c r="GS209"/>
  <c r="GT209"/>
  <c r="C210"/>
  <c r="D210"/>
  <c r="E210"/>
  <c r="F210"/>
  <c r="G210"/>
  <c r="H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AE210"/>
  <c r="AF210"/>
  <c r="AG210"/>
  <c r="AH210"/>
  <c r="AI210"/>
  <c r="AJ210"/>
  <c r="AK210"/>
  <c r="AL210"/>
  <c r="AM210"/>
  <c r="AN210"/>
  <c r="AO210"/>
  <c r="AP210"/>
  <c r="AQ210"/>
  <c r="AR210"/>
  <c r="AS210"/>
  <c r="AT210"/>
  <c r="AU210"/>
  <c r="AV210"/>
  <c r="AW210"/>
  <c r="AX210"/>
  <c r="AY210"/>
  <c r="AZ210"/>
  <c r="BA210"/>
  <c r="BB210"/>
  <c r="BC210"/>
  <c r="BD210"/>
  <c r="BE210"/>
  <c r="BF210"/>
  <c r="BG210"/>
  <c r="BH210"/>
  <c r="BI210"/>
  <c r="BJ210"/>
  <c r="BK210"/>
  <c r="BL210"/>
  <c r="BM210"/>
  <c r="BN210"/>
  <c r="BO210"/>
  <c r="BP210"/>
  <c r="BQ210"/>
  <c r="BR210"/>
  <c r="BS210"/>
  <c r="BT210"/>
  <c r="BU210"/>
  <c r="BV210"/>
  <c r="BW210"/>
  <c r="BX210"/>
  <c r="BY210"/>
  <c r="BZ210"/>
  <c r="CA210"/>
  <c r="CB210"/>
  <c r="CC210"/>
  <c r="CD210"/>
  <c r="CE210"/>
  <c r="CF210"/>
  <c r="CG210"/>
  <c r="CH210"/>
  <c r="CI210"/>
  <c r="CJ210"/>
  <c r="CK210"/>
  <c r="CL210"/>
  <c r="CM210"/>
  <c r="CN210"/>
  <c r="CO210"/>
  <c r="CP210"/>
  <c r="CQ210"/>
  <c r="CR210"/>
  <c r="CS210"/>
  <c r="CT210"/>
  <c r="CU210"/>
  <c r="CV210"/>
  <c r="CW210"/>
  <c r="CX210"/>
  <c r="CY210"/>
  <c r="CZ210"/>
  <c r="DA210"/>
  <c r="DB210"/>
  <c r="DC210"/>
  <c r="DD210"/>
  <c r="DE210"/>
  <c r="DF210"/>
  <c r="DG210"/>
  <c r="DH210"/>
  <c r="DI210"/>
  <c r="DJ210"/>
  <c r="DK210"/>
  <c r="DL210"/>
  <c r="DM210"/>
  <c r="DN210"/>
  <c r="DO210"/>
  <c r="DP210"/>
  <c r="DQ210"/>
  <c r="DR210"/>
  <c r="DS210"/>
  <c r="DT210"/>
  <c r="DU210"/>
  <c r="DV210"/>
  <c r="DW210"/>
  <c r="DX210"/>
  <c r="DY210"/>
  <c r="DZ210"/>
  <c r="EA210"/>
  <c r="EB210"/>
  <c r="EC210"/>
  <c r="ED210"/>
  <c r="EE210"/>
  <c r="EF210"/>
  <c r="EG210"/>
  <c r="EH210"/>
  <c r="EI210"/>
  <c r="EJ210"/>
  <c r="EK210"/>
  <c r="EL210"/>
  <c r="EM210"/>
  <c r="EN210"/>
  <c r="EO210"/>
  <c r="EP210"/>
  <c r="EQ210"/>
  <c r="ER210"/>
  <c r="ES210"/>
  <c r="ET210"/>
  <c r="EU210"/>
  <c r="EV210"/>
  <c r="EW210"/>
  <c r="EX210"/>
  <c r="EY210"/>
  <c r="EZ210"/>
  <c r="FA210"/>
  <c r="FB210"/>
  <c r="FC210"/>
  <c r="FD210"/>
  <c r="FE210"/>
  <c r="FF210"/>
  <c r="FG210"/>
  <c r="FH210"/>
  <c r="FI210"/>
  <c r="FJ210"/>
  <c r="FK210"/>
  <c r="FL210"/>
  <c r="FM210"/>
  <c r="FN210"/>
  <c r="FO210"/>
  <c r="FP210"/>
  <c r="FQ210"/>
  <c r="FR210"/>
  <c r="FS210"/>
  <c r="FT210"/>
  <c r="FU210"/>
  <c r="FV210"/>
  <c r="FW210"/>
  <c r="FX210"/>
  <c r="FY210"/>
  <c r="FZ210"/>
  <c r="GA210"/>
  <c r="GB210"/>
  <c r="GC210"/>
  <c r="GD210"/>
  <c r="GE210"/>
  <c r="GF210"/>
  <c r="GG210"/>
  <c r="GH210"/>
  <c r="GI210"/>
  <c r="GJ210"/>
  <c r="GK210"/>
  <c r="GL210"/>
  <c r="GM210"/>
  <c r="GN210"/>
  <c r="GO210"/>
  <c r="GP210"/>
  <c r="GQ210"/>
  <c r="GR210"/>
  <c r="GS210"/>
  <c r="GT210"/>
  <c r="C211"/>
  <c r="D211"/>
  <c r="E211"/>
  <c r="F211"/>
  <c r="G211"/>
  <c r="H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AE211"/>
  <c r="AF211"/>
  <c r="AG211"/>
  <c r="AH211"/>
  <c r="AI211"/>
  <c r="AJ211"/>
  <c r="AK211"/>
  <c r="AL211"/>
  <c r="AM211"/>
  <c r="AN211"/>
  <c r="AO211"/>
  <c r="AP211"/>
  <c r="AQ211"/>
  <c r="AR211"/>
  <c r="AS211"/>
  <c r="AT211"/>
  <c r="AU211"/>
  <c r="AV211"/>
  <c r="AW211"/>
  <c r="AX211"/>
  <c r="AY211"/>
  <c r="AZ211"/>
  <c r="BA211"/>
  <c r="BB211"/>
  <c r="BC211"/>
  <c r="BD211"/>
  <c r="BE211"/>
  <c r="BF211"/>
  <c r="BG211"/>
  <c r="BH211"/>
  <c r="BI211"/>
  <c r="BJ211"/>
  <c r="BK211"/>
  <c r="BL211"/>
  <c r="BM211"/>
  <c r="BN211"/>
  <c r="BO211"/>
  <c r="BP211"/>
  <c r="BQ211"/>
  <c r="BR211"/>
  <c r="BS211"/>
  <c r="BT211"/>
  <c r="BU211"/>
  <c r="BV211"/>
  <c r="BW211"/>
  <c r="BX211"/>
  <c r="BY211"/>
  <c r="BZ211"/>
  <c r="CA211"/>
  <c r="CB211"/>
  <c r="CC211"/>
  <c r="CD211"/>
  <c r="CE211"/>
  <c r="CF211"/>
  <c r="CG211"/>
  <c r="CH211"/>
  <c r="CI211"/>
  <c r="CJ211"/>
  <c r="CK211"/>
  <c r="CL211"/>
  <c r="CM211"/>
  <c r="CN211"/>
  <c r="CO211"/>
  <c r="CP211"/>
  <c r="CQ211"/>
  <c r="CR211"/>
  <c r="CS211"/>
  <c r="CT211"/>
  <c r="CU211"/>
  <c r="CV211"/>
  <c r="CW211"/>
  <c r="CX211"/>
  <c r="CY211"/>
  <c r="CZ211"/>
  <c r="DA211"/>
  <c r="DB211"/>
  <c r="DC211"/>
  <c r="DD211"/>
  <c r="DE211"/>
  <c r="DF211"/>
  <c r="DG211"/>
  <c r="DH211"/>
  <c r="DI211"/>
  <c r="DJ211"/>
  <c r="DK211"/>
  <c r="DL211"/>
  <c r="DM211"/>
  <c r="DN211"/>
  <c r="DO211"/>
  <c r="DP211"/>
  <c r="DQ211"/>
  <c r="DR211"/>
  <c r="DS211"/>
  <c r="DT211"/>
  <c r="DU211"/>
  <c r="DV211"/>
  <c r="DW211"/>
  <c r="DX211"/>
  <c r="DY211"/>
  <c r="DZ211"/>
  <c r="EA211"/>
  <c r="EB211"/>
  <c r="EC211"/>
  <c r="ED211"/>
  <c r="EE211"/>
  <c r="EF211"/>
  <c r="EG211"/>
  <c r="EH211"/>
  <c r="EI211"/>
  <c r="EJ211"/>
  <c r="EK211"/>
  <c r="EL211"/>
  <c r="EM211"/>
  <c r="EN211"/>
  <c r="EO211"/>
  <c r="EP211"/>
  <c r="EQ211"/>
  <c r="ER211"/>
  <c r="ES211"/>
  <c r="ET211"/>
  <c r="EU211"/>
  <c r="EV211"/>
  <c r="EW211"/>
  <c r="EX211"/>
  <c r="EY211"/>
  <c r="EZ211"/>
  <c r="FA211"/>
  <c r="FB211"/>
  <c r="FC211"/>
  <c r="FD211"/>
  <c r="FE211"/>
  <c r="FF211"/>
  <c r="FG211"/>
  <c r="FH211"/>
  <c r="FI211"/>
  <c r="FJ211"/>
  <c r="FK211"/>
  <c r="FL211"/>
  <c r="FM211"/>
  <c r="FN211"/>
  <c r="FO211"/>
  <c r="FP211"/>
  <c r="FQ211"/>
  <c r="FR211"/>
  <c r="FS211"/>
  <c r="FT211"/>
  <c r="FU211"/>
  <c r="FV211"/>
  <c r="FW211"/>
  <c r="FX211"/>
  <c r="FY211"/>
  <c r="FZ211"/>
  <c r="GA211"/>
  <c r="GB211"/>
  <c r="GC211"/>
  <c r="GD211"/>
  <c r="GE211"/>
  <c r="GF211"/>
  <c r="GG211"/>
  <c r="GH211"/>
  <c r="GI211"/>
  <c r="GJ211"/>
  <c r="GK211"/>
  <c r="GL211"/>
  <c r="GM211"/>
  <c r="GN211"/>
  <c r="GO211"/>
  <c r="GP211"/>
  <c r="GQ211"/>
  <c r="GR211"/>
  <c r="GS211"/>
  <c r="GT211"/>
  <c r="C212"/>
  <c r="D212"/>
  <c r="E212"/>
  <c r="F212"/>
  <c r="G212"/>
  <c r="H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AE212"/>
  <c r="AF212"/>
  <c r="AG212"/>
  <c r="AH212"/>
  <c r="AI212"/>
  <c r="AJ212"/>
  <c r="AK212"/>
  <c r="AL212"/>
  <c r="AM212"/>
  <c r="AN212"/>
  <c r="AO212"/>
  <c r="AP212"/>
  <c r="AQ212"/>
  <c r="AR212"/>
  <c r="AS212"/>
  <c r="AT212"/>
  <c r="AU212"/>
  <c r="AV212"/>
  <c r="AW212"/>
  <c r="AX212"/>
  <c r="AY212"/>
  <c r="AZ212"/>
  <c r="BA212"/>
  <c r="BB212"/>
  <c r="BC212"/>
  <c r="BD212"/>
  <c r="BE212"/>
  <c r="BF212"/>
  <c r="BG212"/>
  <c r="BH212"/>
  <c r="BI212"/>
  <c r="BJ212"/>
  <c r="BK212"/>
  <c r="BL212"/>
  <c r="BM212"/>
  <c r="BN212"/>
  <c r="BO212"/>
  <c r="BP212"/>
  <c r="BQ212"/>
  <c r="BR212"/>
  <c r="BS212"/>
  <c r="BT212"/>
  <c r="BU212"/>
  <c r="BV212"/>
  <c r="BW212"/>
  <c r="BX212"/>
  <c r="BY212"/>
  <c r="BZ212"/>
  <c r="CA212"/>
  <c r="CB212"/>
  <c r="CC212"/>
  <c r="CD212"/>
  <c r="CE212"/>
  <c r="CF212"/>
  <c r="CG212"/>
  <c r="CH212"/>
  <c r="CI212"/>
  <c r="CJ212"/>
  <c r="CK212"/>
  <c r="CL212"/>
  <c r="CM212"/>
  <c r="CN212"/>
  <c r="CO212"/>
  <c r="CP212"/>
  <c r="CQ212"/>
  <c r="CR212"/>
  <c r="CS212"/>
  <c r="CT212"/>
  <c r="CU212"/>
  <c r="CV212"/>
  <c r="CW212"/>
  <c r="CX212"/>
  <c r="CY212"/>
  <c r="CZ212"/>
  <c r="DA212"/>
  <c r="DB212"/>
  <c r="DC212"/>
  <c r="DD212"/>
  <c r="DE212"/>
  <c r="DF212"/>
  <c r="DG212"/>
  <c r="DH212"/>
  <c r="DI212"/>
  <c r="DJ212"/>
  <c r="DK212"/>
  <c r="DL212"/>
  <c r="DM212"/>
  <c r="DN212"/>
  <c r="DO212"/>
  <c r="DP212"/>
  <c r="DQ212"/>
  <c r="DR212"/>
  <c r="DS212"/>
  <c r="DT212"/>
  <c r="DU212"/>
  <c r="DV212"/>
  <c r="DW212"/>
  <c r="DX212"/>
  <c r="DY212"/>
  <c r="DZ212"/>
  <c r="EA212"/>
  <c r="EB212"/>
  <c r="EC212"/>
  <c r="ED212"/>
  <c r="EE212"/>
  <c r="EF212"/>
  <c r="EG212"/>
  <c r="EH212"/>
  <c r="EI212"/>
  <c r="EJ212"/>
  <c r="EK212"/>
  <c r="EL212"/>
  <c r="EM212"/>
  <c r="EN212"/>
  <c r="EO212"/>
  <c r="EP212"/>
  <c r="EQ212"/>
  <c r="ER212"/>
  <c r="ES212"/>
  <c r="ET212"/>
  <c r="EU212"/>
  <c r="EV212"/>
  <c r="EW212"/>
  <c r="EX212"/>
  <c r="EY212"/>
  <c r="EZ212"/>
  <c r="FA212"/>
  <c r="FB212"/>
  <c r="FC212"/>
  <c r="FD212"/>
  <c r="FE212"/>
  <c r="FF212"/>
  <c r="FG212"/>
  <c r="FH212"/>
  <c r="FI212"/>
  <c r="FJ212"/>
  <c r="FK212"/>
  <c r="FL212"/>
  <c r="FM212"/>
  <c r="FN212"/>
  <c r="FO212"/>
  <c r="FP212"/>
  <c r="FQ212"/>
  <c r="FR212"/>
  <c r="FS212"/>
  <c r="FT212"/>
  <c r="FU212"/>
  <c r="FV212"/>
  <c r="FW212"/>
  <c r="FX212"/>
  <c r="FY212"/>
  <c r="FZ212"/>
  <c r="GA212"/>
  <c r="GB212"/>
  <c r="GC212"/>
  <c r="GD212"/>
  <c r="GE212"/>
  <c r="GF212"/>
  <c r="GG212"/>
  <c r="GH212"/>
  <c r="GI212"/>
  <c r="GJ212"/>
  <c r="GK212"/>
  <c r="GL212"/>
  <c r="GM212"/>
  <c r="GN212"/>
  <c r="GO212"/>
  <c r="GP212"/>
  <c r="GQ212"/>
  <c r="GR212"/>
  <c r="GS212"/>
  <c r="GT212"/>
  <c r="C213"/>
  <c r="D213"/>
  <c r="E213"/>
  <c r="F213"/>
  <c r="G213"/>
  <c r="H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AE213"/>
  <c r="AF213"/>
  <c r="AG213"/>
  <c r="AH213"/>
  <c r="AI213"/>
  <c r="AJ213"/>
  <c r="AK213"/>
  <c r="AL213"/>
  <c r="AM213"/>
  <c r="AN213"/>
  <c r="AO213"/>
  <c r="AP213"/>
  <c r="AQ213"/>
  <c r="AR213"/>
  <c r="AS213"/>
  <c r="AT213"/>
  <c r="AU213"/>
  <c r="AV213"/>
  <c r="AW213"/>
  <c r="AX213"/>
  <c r="AY213"/>
  <c r="AZ213"/>
  <c r="BA213"/>
  <c r="BB213"/>
  <c r="BC213"/>
  <c r="BD213"/>
  <c r="BE213"/>
  <c r="BF213"/>
  <c r="BG213"/>
  <c r="BH213"/>
  <c r="BI213"/>
  <c r="BJ213"/>
  <c r="BK213"/>
  <c r="BL213"/>
  <c r="BM213"/>
  <c r="BN213"/>
  <c r="BO213"/>
  <c r="BP213"/>
  <c r="BQ213"/>
  <c r="BR213"/>
  <c r="BS213"/>
  <c r="BT213"/>
  <c r="BU213"/>
  <c r="BV213"/>
  <c r="BW213"/>
  <c r="BX213"/>
  <c r="BY213"/>
  <c r="BZ213"/>
  <c r="CA213"/>
  <c r="CB213"/>
  <c r="CC213"/>
  <c r="CD213"/>
  <c r="CE213"/>
  <c r="CF213"/>
  <c r="CG213"/>
  <c r="CH213"/>
  <c r="CI213"/>
  <c r="CJ213"/>
  <c r="CK213"/>
  <c r="CL213"/>
  <c r="CM213"/>
  <c r="CN213"/>
  <c r="CO213"/>
  <c r="CP213"/>
  <c r="CQ213"/>
  <c r="CR213"/>
  <c r="CS213"/>
  <c r="CT213"/>
  <c r="CU213"/>
  <c r="CV213"/>
  <c r="CW213"/>
  <c r="CX213"/>
  <c r="CY213"/>
  <c r="CZ213"/>
  <c r="DA213"/>
  <c r="DB213"/>
  <c r="DC213"/>
  <c r="DD213"/>
  <c r="DE213"/>
  <c r="DF213"/>
  <c r="DG213"/>
  <c r="DH213"/>
  <c r="DI213"/>
  <c r="DJ213"/>
  <c r="DK213"/>
  <c r="DL213"/>
  <c r="DM213"/>
  <c r="DN213"/>
  <c r="DO213"/>
  <c r="DP213"/>
  <c r="DQ213"/>
  <c r="DR213"/>
  <c r="DS213"/>
  <c r="DT213"/>
  <c r="DU213"/>
  <c r="DV213"/>
  <c r="DW213"/>
  <c r="DX213"/>
  <c r="DY213"/>
  <c r="DZ213"/>
  <c r="EA213"/>
  <c r="EB213"/>
  <c r="EC213"/>
  <c r="ED213"/>
  <c r="EE213"/>
  <c r="EF213"/>
  <c r="EG213"/>
  <c r="EH213"/>
  <c r="EI213"/>
  <c r="EJ213"/>
  <c r="EK213"/>
  <c r="EL213"/>
  <c r="EM213"/>
  <c r="EN213"/>
  <c r="EO213"/>
  <c r="EP213"/>
  <c r="EQ213"/>
  <c r="ER213"/>
  <c r="ES213"/>
  <c r="ET213"/>
  <c r="EU213"/>
  <c r="EV213"/>
  <c r="EW213"/>
  <c r="EX213"/>
  <c r="EY213"/>
  <c r="EZ213"/>
  <c r="FA213"/>
  <c r="FB213"/>
  <c r="FC213"/>
  <c r="FD213"/>
  <c r="FE213"/>
  <c r="FF213"/>
  <c r="FG213"/>
  <c r="FH213"/>
  <c r="FI213"/>
  <c r="FJ213"/>
  <c r="FK213"/>
  <c r="FL213"/>
  <c r="FM213"/>
  <c r="FN213"/>
  <c r="FO213"/>
  <c r="FP213"/>
  <c r="FQ213"/>
  <c r="FR213"/>
  <c r="FS213"/>
  <c r="FT213"/>
  <c r="FU213"/>
  <c r="FV213"/>
  <c r="FW213"/>
  <c r="FX213"/>
  <c r="FY213"/>
  <c r="FZ213"/>
  <c r="GA213"/>
  <c r="GB213"/>
  <c r="GC213"/>
  <c r="GD213"/>
  <c r="GE213"/>
  <c r="GF213"/>
  <c r="GG213"/>
  <c r="GH213"/>
  <c r="GI213"/>
  <c r="GJ213"/>
  <c r="GK213"/>
  <c r="GL213"/>
  <c r="GM213"/>
  <c r="GN213"/>
  <c r="GO213"/>
  <c r="GP213"/>
  <c r="GQ213"/>
  <c r="GR213"/>
  <c r="GS213"/>
  <c r="GT213"/>
  <c r="C214"/>
  <c r="D214"/>
  <c r="E214"/>
  <c r="F214"/>
  <c r="G214"/>
  <c r="H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AE214"/>
  <c r="AF214"/>
  <c r="AG214"/>
  <c r="AH214"/>
  <c r="AI214"/>
  <c r="AJ214"/>
  <c r="AK214"/>
  <c r="AL214"/>
  <c r="AM214"/>
  <c r="AN214"/>
  <c r="AO214"/>
  <c r="AP214"/>
  <c r="AQ214"/>
  <c r="AR214"/>
  <c r="AS214"/>
  <c r="AT214"/>
  <c r="AU214"/>
  <c r="AV214"/>
  <c r="AW214"/>
  <c r="AX214"/>
  <c r="AY214"/>
  <c r="AZ214"/>
  <c r="BA214"/>
  <c r="BB214"/>
  <c r="BC214"/>
  <c r="BD214"/>
  <c r="BE214"/>
  <c r="BF214"/>
  <c r="BG214"/>
  <c r="BH214"/>
  <c r="BI214"/>
  <c r="BJ214"/>
  <c r="BK214"/>
  <c r="BL214"/>
  <c r="BM214"/>
  <c r="BN214"/>
  <c r="BO214"/>
  <c r="BP214"/>
  <c r="BQ214"/>
  <c r="BR214"/>
  <c r="BS214"/>
  <c r="BT214"/>
  <c r="BU214"/>
  <c r="BV214"/>
  <c r="BW214"/>
  <c r="BX214"/>
  <c r="BY214"/>
  <c r="BZ214"/>
  <c r="CA214"/>
  <c r="CB214"/>
  <c r="CC214"/>
  <c r="CD214"/>
  <c r="CE214"/>
  <c r="CF214"/>
  <c r="CG214"/>
  <c r="CH214"/>
  <c r="CI214"/>
  <c r="CJ214"/>
  <c r="CK214"/>
  <c r="CL214"/>
  <c r="CM214"/>
  <c r="CN214"/>
  <c r="CO214"/>
  <c r="CP214"/>
  <c r="CQ214"/>
  <c r="CR214"/>
  <c r="CS214"/>
  <c r="CT214"/>
  <c r="CU214"/>
  <c r="CV214"/>
  <c r="CW214"/>
  <c r="CX214"/>
  <c r="CY214"/>
  <c r="CZ214"/>
  <c r="DA214"/>
  <c r="DB214"/>
  <c r="DC214"/>
  <c r="DD214"/>
  <c r="DE214"/>
  <c r="DF214"/>
  <c r="DG214"/>
  <c r="DH214"/>
  <c r="DI214"/>
  <c r="DJ214"/>
  <c r="DK214"/>
  <c r="DL214"/>
  <c r="DM214"/>
  <c r="DN214"/>
  <c r="DO214"/>
  <c r="DP214"/>
  <c r="DQ214"/>
  <c r="DR214"/>
  <c r="DS214"/>
  <c r="DT214"/>
  <c r="DU214"/>
  <c r="DV214"/>
  <c r="DW214"/>
  <c r="DX214"/>
  <c r="DY214"/>
  <c r="DZ214"/>
  <c r="EA214"/>
  <c r="EB214"/>
  <c r="EC214"/>
  <c r="ED214"/>
  <c r="EE214"/>
  <c r="EF214"/>
  <c r="EG214"/>
  <c r="EH214"/>
  <c r="EI214"/>
  <c r="EJ214"/>
  <c r="EK214"/>
  <c r="EL214"/>
  <c r="EM214"/>
  <c r="EN214"/>
  <c r="EO214"/>
  <c r="EP214"/>
  <c r="EQ214"/>
  <c r="ER214"/>
  <c r="ES214"/>
  <c r="ET214"/>
  <c r="EU214"/>
  <c r="EV214"/>
  <c r="EW214"/>
  <c r="EX214"/>
  <c r="EY214"/>
  <c r="EZ214"/>
  <c r="FA214"/>
  <c r="FB214"/>
  <c r="FC214"/>
  <c r="FD214"/>
  <c r="FE214"/>
  <c r="FF214"/>
  <c r="FG214"/>
  <c r="FH214"/>
  <c r="FI214"/>
  <c r="FJ214"/>
  <c r="FK214"/>
  <c r="FL214"/>
  <c r="FM214"/>
  <c r="FN214"/>
  <c r="FO214"/>
  <c r="FP214"/>
  <c r="FQ214"/>
  <c r="FR214"/>
  <c r="FS214"/>
  <c r="FT214"/>
  <c r="FU214"/>
  <c r="FV214"/>
  <c r="FW214"/>
  <c r="FX214"/>
  <c r="FY214"/>
  <c r="FZ214"/>
  <c r="GA214"/>
  <c r="GB214"/>
  <c r="GC214"/>
  <c r="GD214"/>
  <c r="GE214"/>
  <c r="GF214"/>
  <c r="GG214"/>
  <c r="GH214"/>
  <c r="GI214"/>
  <c r="GJ214"/>
  <c r="GK214"/>
  <c r="GL214"/>
  <c r="GM214"/>
  <c r="GN214"/>
  <c r="GO214"/>
  <c r="GP214"/>
  <c r="GQ214"/>
  <c r="GR214"/>
  <c r="GS214"/>
  <c r="GT214"/>
  <c r="C215"/>
  <c r="D215"/>
  <c r="E215"/>
  <c r="F215"/>
  <c r="G215"/>
  <c r="H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AE215"/>
  <c r="AF215"/>
  <c r="AG215"/>
  <c r="AH215"/>
  <c r="AI215"/>
  <c r="AJ215"/>
  <c r="AK215"/>
  <c r="AL215"/>
  <c r="AM215"/>
  <c r="AN215"/>
  <c r="AO215"/>
  <c r="AP215"/>
  <c r="AQ215"/>
  <c r="AR215"/>
  <c r="AS215"/>
  <c r="AT215"/>
  <c r="AU215"/>
  <c r="AV215"/>
  <c r="AW215"/>
  <c r="AX215"/>
  <c r="AY215"/>
  <c r="AZ215"/>
  <c r="BA215"/>
  <c r="BB215"/>
  <c r="BC215"/>
  <c r="BD215"/>
  <c r="BE215"/>
  <c r="BF215"/>
  <c r="BG215"/>
  <c r="BH215"/>
  <c r="BI215"/>
  <c r="BJ215"/>
  <c r="BK215"/>
  <c r="BL215"/>
  <c r="BM215"/>
  <c r="BN215"/>
  <c r="BO215"/>
  <c r="BP215"/>
  <c r="BQ215"/>
  <c r="BR215"/>
  <c r="BS215"/>
  <c r="BT215"/>
  <c r="BU215"/>
  <c r="BV215"/>
  <c r="BW215"/>
  <c r="BX215"/>
  <c r="BY215"/>
  <c r="BZ215"/>
  <c r="CA215"/>
  <c r="CB215"/>
  <c r="CC215"/>
  <c r="CD215"/>
  <c r="CE215"/>
  <c r="CF215"/>
  <c r="CG215"/>
  <c r="CH215"/>
  <c r="CI215"/>
  <c r="CJ215"/>
  <c r="CK215"/>
  <c r="CL215"/>
  <c r="CM215"/>
  <c r="CN215"/>
  <c r="CO215"/>
  <c r="CP215"/>
  <c r="CQ215"/>
  <c r="CR215"/>
  <c r="CS215"/>
  <c r="CT215"/>
  <c r="CU215"/>
  <c r="CV215"/>
  <c r="CW215"/>
  <c r="CX215"/>
  <c r="CY215"/>
  <c r="CZ215"/>
  <c r="DA215"/>
  <c r="DB215"/>
  <c r="DC215"/>
  <c r="DD215"/>
  <c r="DE215"/>
  <c r="DF215"/>
  <c r="DG215"/>
  <c r="DH215"/>
  <c r="DI215"/>
  <c r="DJ215"/>
  <c r="DK215"/>
  <c r="DL215"/>
  <c r="DM215"/>
  <c r="DN215"/>
  <c r="DO215"/>
  <c r="DP215"/>
  <c r="DQ215"/>
  <c r="DR215"/>
  <c r="DS215"/>
  <c r="DT215"/>
  <c r="DU215"/>
  <c r="DV215"/>
  <c r="DW215"/>
  <c r="DX215"/>
  <c r="DY215"/>
  <c r="DZ215"/>
  <c r="EA215"/>
  <c r="EB215"/>
  <c r="EC215"/>
  <c r="ED215"/>
  <c r="EE215"/>
  <c r="EF215"/>
  <c r="EG215"/>
  <c r="EH215"/>
  <c r="EI215"/>
  <c r="EJ215"/>
  <c r="EK215"/>
  <c r="EL215"/>
  <c r="EM215"/>
  <c r="EN215"/>
  <c r="EO215"/>
  <c r="EP215"/>
  <c r="EQ215"/>
  <c r="ER215"/>
  <c r="ES215"/>
  <c r="ET215"/>
  <c r="EU215"/>
  <c r="EV215"/>
  <c r="EW215"/>
  <c r="EX215"/>
  <c r="EY215"/>
  <c r="EZ215"/>
  <c r="FA215"/>
  <c r="FB215"/>
  <c r="FC215"/>
  <c r="FD215"/>
  <c r="FE215"/>
  <c r="FF215"/>
  <c r="FG215"/>
  <c r="FH215"/>
  <c r="FI215"/>
  <c r="FJ215"/>
  <c r="FK215"/>
  <c r="FL215"/>
  <c r="FM215"/>
  <c r="FN215"/>
  <c r="FO215"/>
  <c r="FP215"/>
  <c r="FQ215"/>
  <c r="FR215"/>
  <c r="FS215"/>
  <c r="FT215"/>
  <c r="FU215"/>
  <c r="FV215"/>
  <c r="FW215"/>
  <c r="FX215"/>
  <c r="FY215"/>
  <c r="FZ215"/>
  <c r="GA215"/>
  <c r="GB215"/>
  <c r="GC215"/>
  <c r="GD215"/>
  <c r="GE215"/>
  <c r="GF215"/>
  <c r="GG215"/>
  <c r="GH215"/>
  <c r="GI215"/>
  <c r="GJ215"/>
  <c r="GK215"/>
  <c r="GL215"/>
  <c r="GM215"/>
  <c r="GN215"/>
  <c r="GO215"/>
  <c r="GP215"/>
  <c r="GQ215"/>
  <c r="GR215"/>
  <c r="GS215"/>
  <c r="GT215"/>
  <c r="C216"/>
  <c r="D216"/>
  <c r="E216"/>
  <c r="F216"/>
  <c r="G216"/>
  <c r="H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AE216"/>
  <c r="AF216"/>
  <c r="AG216"/>
  <c r="AH216"/>
  <c r="AI216"/>
  <c r="AJ216"/>
  <c r="AK216"/>
  <c r="AL216"/>
  <c r="AM216"/>
  <c r="AN216"/>
  <c r="AO216"/>
  <c r="AP216"/>
  <c r="AQ216"/>
  <c r="AR216"/>
  <c r="AS216"/>
  <c r="AT216"/>
  <c r="AU216"/>
  <c r="AV216"/>
  <c r="AW216"/>
  <c r="AX216"/>
  <c r="AY216"/>
  <c r="AZ216"/>
  <c r="BA216"/>
  <c r="BB216"/>
  <c r="BC216"/>
  <c r="BD216"/>
  <c r="BE216"/>
  <c r="BF216"/>
  <c r="BG216"/>
  <c r="BH216"/>
  <c r="BI216"/>
  <c r="BJ216"/>
  <c r="BK216"/>
  <c r="BL216"/>
  <c r="BM216"/>
  <c r="BN216"/>
  <c r="BO216"/>
  <c r="BP216"/>
  <c r="BQ216"/>
  <c r="BR216"/>
  <c r="BS216"/>
  <c r="BT216"/>
  <c r="BU216"/>
  <c r="BV216"/>
  <c r="BW216"/>
  <c r="BX216"/>
  <c r="BY216"/>
  <c r="BZ216"/>
  <c r="CA216"/>
  <c r="CB216"/>
  <c r="CC216"/>
  <c r="CD216"/>
  <c r="CE216"/>
  <c r="CF216"/>
  <c r="CG216"/>
  <c r="CH216"/>
  <c r="CI216"/>
  <c r="CJ216"/>
  <c r="CK216"/>
  <c r="CL216"/>
  <c r="CM216"/>
  <c r="CN216"/>
  <c r="CO216"/>
  <c r="CP216"/>
  <c r="CQ216"/>
  <c r="CR216"/>
  <c r="CS216"/>
  <c r="CT216"/>
  <c r="CU216"/>
  <c r="CV216"/>
  <c r="CW216"/>
  <c r="CX216"/>
  <c r="CY216"/>
  <c r="CZ216"/>
  <c r="DA216"/>
  <c r="DB216"/>
  <c r="DC216"/>
  <c r="DD216"/>
  <c r="DE216"/>
  <c r="DF216"/>
  <c r="DG216"/>
  <c r="DH216"/>
  <c r="DI216"/>
  <c r="DJ216"/>
  <c r="DK216"/>
  <c r="DL216"/>
  <c r="DM216"/>
  <c r="DN216"/>
  <c r="DO216"/>
  <c r="DP216"/>
  <c r="DQ216"/>
  <c r="DR216"/>
  <c r="DS216"/>
  <c r="DT216"/>
  <c r="DU216"/>
  <c r="DV216"/>
  <c r="DW216"/>
  <c r="DX216"/>
  <c r="DY216"/>
  <c r="DZ216"/>
  <c r="EA216"/>
  <c r="EB216"/>
  <c r="EC216"/>
  <c r="ED216"/>
  <c r="EE216"/>
  <c r="EF216"/>
  <c r="EG216"/>
  <c r="EH216"/>
  <c r="EI216"/>
  <c r="EJ216"/>
  <c r="EK216"/>
  <c r="EL216"/>
  <c r="EM216"/>
  <c r="EN216"/>
  <c r="EO216"/>
  <c r="EP216"/>
  <c r="EQ216"/>
  <c r="ER216"/>
  <c r="ES216"/>
  <c r="ET216"/>
  <c r="EU216"/>
  <c r="EV216"/>
  <c r="EW216"/>
  <c r="EX216"/>
  <c r="EY216"/>
  <c r="EZ216"/>
  <c r="FA216"/>
  <c r="FB216"/>
  <c r="FC216"/>
  <c r="FD216"/>
  <c r="FE216"/>
  <c r="FF216"/>
  <c r="FG216"/>
  <c r="FH216"/>
  <c r="FI216"/>
  <c r="FJ216"/>
  <c r="FK216"/>
  <c r="FL216"/>
  <c r="FM216"/>
  <c r="FN216"/>
  <c r="FO216"/>
  <c r="FP216"/>
  <c r="FQ216"/>
  <c r="FR216"/>
  <c r="FS216"/>
  <c r="FT216"/>
  <c r="FU216"/>
  <c r="FV216"/>
  <c r="FW216"/>
  <c r="FX216"/>
  <c r="FY216"/>
  <c r="FZ216"/>
  <c r="GA216"/>
  <c r="GB216"/>
  <c r="GC216"/>
  <c r="GD216"/>
  <c r="GE216"/>
  <c r="GF216"/>
  <c r="GG216"/>
  <c r="GH216"/>
  <c r="GI216"/>
  <c r="GJ216"/>
  <c r="GK216"/>
  <c r="GL216"/>
  <c r="GM216"/>
  <c r="GN216"/>
  <c r="GO216"/>
  <c r="GP216"/>
  <c r="GQ216"/>
  <c r="GR216"/>
  <c r="GS216"/>
  <c r="GT216"/>
  <c r="C217"/>
  <c r="D217"/>
  <c r="E217"/>
  <c r="F217"/>
  <c r="G217"/>
  <c r="H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AE217"/>
  <c r="AF217"/>
  <c r="AG217"/>
  <c r="AH217"/>
  <c r="AI217"/>
  <c r="AJ217"/>
  <c r="AK217"/>
  <c r="AL217"/>
  <c r="AM217"/>
  <c r="AN217"/>
  <c r="AO217"/>
  <c r="AP217"/>
  <c r="AQ217"/>
  <c r="AR217"/>
  <c r="AS217"/>
  <c r="AT217"/>
  <c r="AU217"/>
  <c r="AV217"/>
  <c r="AW217"/>
  <c r="AX217"/>
  <c r="AY217"/>
  <c r="AZ217"/>
  <c r="BA217"/>
  <c r="BB217"/>
  <c r="BC217"/>
  <c r="BD217"/>
  <c r="BE217"/>
  <c r="BF217"/>
  <c r="BG217"/>
  <c r="BH217"/>
  <c r="BI217"/>
  <c r="BJ217"/>
  <c r="BK217"/>
  <c r="BL217"/>
  <c r="BM217"/>
  <c r="BN217"/>
  <c r="BO217"/>
  <c r="BP217"/>
  <c r="BQ217"/>
  <c r="BR217"/>
  <c r="BS217"/>
  <c r="BT217"/>
  <c r="BU217"/>
  <c r="BV217"/>
  <c r="BW217"/>
  <c r="BX217"/>
  <c r="BY217"/>
  <c r="BZ217"/>
  <c r="CA217"/>
  <c r="CB217"/>
  <c r="CC217"/>
  <c r="CD217"/>
  <c r="CE217"/>
  <c r="CF217"/>
  <c r="CG217"/>
  <c r="CH217"/>
  <c r="CI217"/>
  <c r="CJ217"/>
  <c r="CK217"/>
  <c r="CL217"/>
  <c r="CM217"/>
  <c r="CN217"/>
  <c r="CO217"/>
  <c r="CP217"/>
  <c r="CQ217"/>
  <c r="CR217"/>
  <c r="CS217"/>
  <c r="CT217"/>
  <c r="CU217"/>
  <c r="CV217"/>
  <c r="CW217"/>
  <c r="CX217"/>
  <c r="CY217"/>
  <c r="CZ217"/>
  <c r="DA217"/>
  <c r="DB217"/>
  <c r="DC217"/>
  <c r="DD217"/>
  <c r="DE217"/>
  <c r="DF217"/>
  <c r="DG217"/>
  <c r="DH217"/>
  <c r="DI217"/>
  <c r="DJ217"/>
  <c r="DK217"/>
  <c r="DL217"/>
  <c r="DM217"/>
  <c r="DN217"/>
  <c r="DO217"/>
  <c r="DP217"/>
  <c r="DQ217"/>
  <c r="DR217"/>
  <c r="DS217"/>
  <c r="DT217"/>
  <c r="DU217"/>
  <c r="DV217"/>
  <c r="DW217"/>
  <c r="DX217"/>
  <c r="DY217"/>
  <c r="DZ217"/>
  <c r="EA217"/>
  <c r="EB217"/>
  <c r="EC217"/>
  <c r="ED217"/>
  <c r="EE217"/>
  <c r="EF217"/>
  <c r="EG217"/>
  <c r="EH217"/>
  <c r="EI217"/>
  <c r="EJ217"/>
  <c r="EK217"/>
  <c r="EL217"/>
  <c r="EM217"/>
  <c r="EN217"/>
  <c r="EO217"/>
  <c r="EP217"/>
  <c r="EQ217"/>
  <c r="ER217"/>
  <c r="ES217"/>
  <c r="ET217"/>
  <c r="EU217"/>
  <c r="EV217"/>
  <c r="EW217"/>
  <c r="EX217"/>
  <c r="EY217"/>
  <c r="EZ217"/>
  <c r="FA217"/>
  <c r="FB217"/>
  <c r="FC217"/>
  <c r="FD217"/>
  <c r="FE217"/>
  <c r="FF217"/>
  <c r="FG217"/>
  <c r="FH217"/>
  <c r="FI217"/>
  <c r="FJ217"/>
  <c r="FK217"/>
  <c r="FL217"/>
  <c r="FM217"/>
  <c r="FN217"/>
  <c r="FO217"/>
  <c r="FP217"/>
  <c r="FQ217"/>
  <c r="FR217"/>
  <c r="FS217"/>
  <c r="FT217"/>
  <c r="FU217"/>
  <c r="FV217"/>
  <c r="FW217"/>
  <c r="FX217"/>
  <c r="FY217"/>
  <c r="FZ217"/>
  <c r="GA217"/>
  <c r="GB217"/>
  <c r="GC217"/>
  <c r="GD217"/>
  <c r="GE217"/>
  <c r="GF217"/>
  <c r="GG217"/>
  <c r="GH217"/>
  <c r="GI217"/>
  <c r="GJ217"/>
  <c r="GK217"/>
  <c r="GL217"/>
  <c r="GM217"/>
  <c r="GN217"/>
  <c r="GO217"/>
  <c r="GP217"/>
  <c r="GQ217"/>
  <c r="GR217"/>
  <c r="GS217"/>
  <c r="GT217"/>
  <c r="C218"/>
  <c r="D218"/>
  <c r="E218"/>
  <c r="F218"/>
  <c r="G218"/>
  <c r="H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AE218"/>
  <c r="AF218"/>
  <c r="AG218"/>
  <c r="AH218"/>
  <c r="AI218"/>
  <c r="AJ218"/>
  <c r="AK218"/>
  <c r="AL218"/>
  <c r="AM218"/>
  <c r="AN218"/>
  <c r="AO218"/>
  <c r="AP218"/>
  <c r="AQ218"/>
  <c r="AR218"/>
  <c r="AS218"/>
  <c r="AT218"/>
  <c r="AU218"/>
  <c r="AV218"/>
  <c r="AW218"/>
  <c r="AX218"/>
  <c r="AY218"/>
  <c r="AZ218"/>
  <c r="BA218"/>
  <c r="BB218"/>
  <c r="BC218"/>
  <c r="BD218"/>
  <c r="BE218"/>
  <c r="BF218"/>
  <c r="BG218"/>
  <c r="BH218"/>
  <c r="BI218"/>
  <c r="BJ218"/>
  <c r="BK218"/>
  <c r="BL218"/>
  <c r="BM218"/>
  <c r="BN218"/>
  <c r="BO218"/>
  <c r="BP218"/>
  <c r="BQ218"/>
  <c r="BR218"/>
  <c r="BS218"/>
  <c r="BT218"/>
  <c r="BU218"/>
  <c r="BV218"/>
  <c r="BW218"/>
  <c r="BX218"/>
  <c r="BY218"/>
  <c r="BZ218"/>
  <c r="CA218"/>
  <c r="CB218"/>
  <c r="CC218"/>
  <c r="CD218"/>
  <c r="CE218"/>
  <c r="CF218"/>
  <c r="CG218"/>
  <c r="CH218"/>
  <c r="CI218"/>
  <c r="CJ218"/>
  <c r="CK218"/>
  <c r="CL218"/>
  <c r="CM218"/>
  <c r="CN218"/>
  <c r="CO218"/>
  <c r="CP218"/>
  <c r="CQ218"/>
  <c r="CR218"/>
  <c r="CS218"/>
  <c r="CT218"/>
  <c r="CU218"/>
  <c r="CV218"/>
  <c r="CW218"/>
  <c r="CX218"/>
  <c r="CY218"/>
  <c r="CZ218"/>
  <c r="DA218"/>
  <c r="DB218"/>
  <c r="DC218"/>
  <c r="DD218"/>
  <c r="DE218"/>
  <c r="DF218"/>
  <c r="DG218"/>
  <c r="DH218"/>
  <c r="DI218"/>
  <c r="DJ218"/>
  <c r="DK218"/>
  <c r="DL218"/>
  <c r="DM218"/>
  <c r="DN218"/>
  <c r="DO218"/>
  <c r="DP218"/>
  <c r="DQ218"/>
  <c r="DR218"/>
  <c r="DS218"/>
  <c r="DT218"/>
  <c r="DU218"/>
  <c r="DV218"/>
  <c r="DW218"/>
  <c r="DX218"/>
  <c r="DY218"/>
  <c r="DZ218"/>
  <c r="EA218"/>
  <c r="EB218"/>
  <c r="EC218"/>
  <c r="ED218"/>
  <c r="EE218"/>
  <c r="EF218"/>
  <c r="EG218"/>
  <c r="EH218"/>
  <c r="EI218"/>
  <c r="EJ218"/>
  <c r="EK218"/>
  <c r="EL218"/>
  <c r="EM218"/>
  <c r="EN218"/>
  <c r="EO218"/>
  <c r="EP218"/>
  <c r="EQ218"/>
  <c r="ER218"/>
  <c r="ES218"/>
  <c r="ET218"/>
  <c r="EU218"/>
  <c r="EV218"/>
  <c r="EW218"/>
  <c r="EX218"/>
  <c r="EY218"/>
  <c r="EZ218"/>
  <c r="FA218"/>
  <c r="FB218"/>
  <c r="FC218"/>
  <c r="FD218"/>
  <c r="FE218"/>
  <c r="FF218"/>
  <c r="FG218"/>
  <c r="FH218"/>
  <c r="FI218"/>
  <c r="FJ218"/>
  <c r="FK218"/>
  <c r="FL218"/>
  <c r="FM218"/>
  <c r="FN218"/>
  <c r="FO218"/>
  <c r="FP218"/>
  <c r="FQ218"/>
  <c r="FR218"/>
  <c r="FS218"/>
  <c r="FT218"/>
  <c r="FU218"/>
  <c r="FV218"/>
  <c r="FW218"/>
  <c r="FX218"/>
  <c r="FY218"/>
  <c r="FZ218"/>
  <c r="GA218"/>
  <c r="GB218"/>
  <c r="GC218"/>
  <c r="GD218"/>
  <c r="GE218"/>
  <c r="GF218"/>
  <c r="GG218"/>
  <c r="GH218"/>
  <c r="GI218"/>
  <c r="GJ218"/>
  <c r="GK218"/>
  <c r="GL218"/>
  <c r="GM218"/>
  <c r="GN218"/>
  <c r="GO218"/>
  <c r="GP218"/>
  <c r="GQ218"/>
  <c r="GR218"/>
  <c r="GS218"/>
  <c r="GT218"/>
  <c r="C219"/>
  <c r="D219"/>
  <c r="E219"/>
  <c r="F219"/>
  <c r="G219"/>
  <c r="H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AM219"/>
  <c r="AN219"/>
  <c r="AO219"/>
  <c r="AP219"/>
  <c r="AQ219"/>
  <c r="AR219"/>
  <c r="AS219"/>
  <c r="AT219"/>
  <c r="AU219"/>
  <c r="AV219"/>
  <c r="AW219"/>
  <c r="AX219"/>
  <c r="AY219"/>
  <c r="AZ219"/>
  <c r="BA219"/>
  <c r="BB219"/>
  <c r="BC219"/>
  <c r="BD219"/>
  <c r="BE219"/>
  <c r="BF219"/>
  <c r="BG219"/>
  <c r="BH219"/>
  <c r="BI219"/>
  <c r="BJ219"/>
  <c r="BK219"/>
  <c r="BL219"/>
  <c r="BM219"/>
  <c r="BN219"/>
  <c r="BO219"/>
  <c r="BP219"/>
  <c r="BQ219"/>
  <c r="BR219"/>
  <c r="BS219"/>
  <c r="BT219"/>
  <c r="BU219"/>
  <c r="BV219"/>
  <c r="BW219"/>
  <c r="BX219"/>
  <c r="BY219"/>
  <c r="BZ219"/>
  <c r="CA219"/>
  <c r="CB219"/>
  <c r="CC219"/>
  <c r="CD219"/>
  <c r="CE219"/>
  <c r="CF219"/>
  <c r="CG219"/>
  <c r="CH219"/>
  <c r="CI219"/>
  <c r="CJ219"/>
  <c r="CK219"/>
  <c r="CL219"/>
  <c r="CM219"/>
  <c r="CN219"/>
  <c r="CO219"/>
  <c r="CP219"/>
  <c r="CQ219"/>
  <c r="CR219"/>
  <c r="CS219"/>
  <c r="CT219"/>
  <c r="CU219"/>
  <c r="CV219"/>
  <c r="CW219"/>
  <c r="CX219"/>
  <c r="CY219"/>
  <c r="CZ219"/>
  <c r="DA219"/>
  <c r="DB219"/>
  <c r="DC219"/>
  <c r="DD219"/>
  <c r="DE219"/>
  <c r="DF219"/>
  <c r="DG219"/>
  <c r="DH219"/>
  <c r="DI219"/>
  <c r="DJ219"/>
  <c r="DK219"/>
  <c r="DL219"/>
  <c r="DM219"/>
  <c r="DN219"/>
  <c r="DO219"/>
  <c r="DP219"/>
  <c r="DQ219"/>
  <c r="DR219"/>
  <c r="DS219"/>
  <c r="DT219"/>
  <c r="DU219"/>
  <c r="DV219"/>
  <c r="DW219"/>
  <c r="DX219"/>
  <c r="DY219"/>
  <c r="DZ219"/>
  <c r="EA219"/>
  <c r="EB219"/>
  <c r="EC219"/>
  <c r="ED219"/>
  <c r="EE219"/>
  <c r="EF219"/>
  <c r="EG219"/>
  <c r="EH219"/>
  <c r="EI219"/>
  <c r="EJ219"/>
  <c r="EK219"/>
  <c r="EL219"/>
  <c r="EM219"/>
  <c r="EN219"/>
  <c r="EO219"/>
  <c r="EP219"/>
  <c r="EQ219"/>
  <c r="ER219"/>
  <c r="ES219"/>
  <c r="ET219"/>
  <c r="EU219"/>
  <c r="EV219"/>
  <c r="EW219"/>
  <c r="EX219"/>
  <c r="EY219"/>
  <c r="EZ219"/>
  <c r="FA219"/>
  <c r="FB219"/>
  <c r="FC219"/>
  <c r="FD219"/>
  <c r="FE219"/>
  <c r="FF219"/>
  <c r="FG219"/>
  <c r="FH219"/>
  <c r="FI219"/>
  <c r="FJ219"/>
  <c r="FK219"/>
  <c r="FL219"/>
  <c r="FM219"/>
  <c r="FN219"/>
  <c r="FO219"/>
  <c r="FP219"/>
  <c r="FQ219"/>
  <c r="FR219"/>
  <c r="FS219"/>
  <c r="FT219"/>
  <c r="FU219"/>
  <c r="FV219"/>
  <c r="FW219"/>
  <c r="FX219"/>
  <c r="FY219"/>
  <c r="FZ219"/>
  <c r="GA219"/>
  <c r="GB219"/>
  <c r="GC219"/>
  <c r="GD219"/>
  <c r="GE219"/>
  <c r="GF219"/>
  <c r="GG219"/>
  <c r="GH219"/>
  <c r="GI219"/>
  <c r="GJ219"/>
  <c r="GK219"/>
  <c r="GL219"/>
  <c r="GM219"/>
  <c r="GN219"/>
  <c r="GO219"/>
  <c r="GP219"/>
  <c r="GQ219"/>
  <c r="GR219"/>
  <c r="GS219"/>
  <c r="GT219"/>
  <c r="C220"/>
  <c r="D220"/>
  <c r="E220"/>
  <c r="F220"/>
  <c r="G220"/>
  <c r="H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AE220"/>
  <c r="AF220"/>
  <c r="AG220"/>
  <c r="AH220"/>
  <c r="AI220"/>
  <c r="AJ220"/>
  <c r="AK220"/>
  <c r="AL220"/>
  <c r="AM220"/>
  <c r="AN220"/>
  <c r="AO220"/>
  <c r="AP220"/>
  <c r="AQ220"/>
  <c r="AR220"/>
  <c r="AS220"/>
  <c r="AT220"/>
  <c r="AU220"/>
  <c r="AV220"/>
  <c r="AW220"/>
  <c r="AX220"/>
  <c r="AY220"/>
  <c r="AZ220"/>
  <c r="BA220"/>
  <c r="BB220"/>
  <c r="BC220"/>
  <c r="BD220"/>
  <c r="BE220"/>
  <c r="BF220"/>
  <c r="BG220"/>
  <c r="BH220"/>
  <c r="BI220"/>
  <c r="BJ220"/>
  <c r="BK220"/>
  <c r="BL220"/>
  <c r="BM220"/>
  <c r="BN220"/>
  <c r="BO220"/>
  <c r="BP220"/>
  <c r="BQ220"/>
  <c r="BR220"/>
  <c r="BS220"/>
  <c r="BT220"/>
  <c r="BU220"/>
  <c r="BV220"/>
  <c r="BW220"/>
  <c r="BX220"/>
  <c r="BY220"/>
  <c r="BZ220"/>
  <c r="CA220"/>
  <c r="CB220"/>
  <c r="CC220"/>
  <c r="CD220"/>
  <c r="CE220"/>
  <c r="CF220"/>
  <c r="CG220"/>
  <c r="CH220"/>
  <c r="CI220"/>
  <c r="CJ220"/>
  <c r="CK220"/>
  <c r="CL220"/>
  <c r="CM220"/>
  <c r="CN220"/>
  <c r="CO220"/>
  <c r="CP220"/>
  <c r="CQ220"/>
  <c r="CR220"/>
  <c r="CS220"/>
  <c r="CT220"/>
  <c r="CU220"/>
  <c r="CV220"/>
  <c r="CW220"/>
  <c r="CX220"/>
  <c r="CY220"/>
  <c r="CZ220"/>
  <c r="DA220"/>
  <c r="DB220"/>
  <c r="DC220"/>
  <c r="DD220"/>
  <c r="DE220"/>
  <c r="DF220"/>
  <c r="DG220"/>
  <c r="DH220"/>
  <c r="DI220"/>
  <c r="DJ220"/>
  <c r="DK220"/>
  <c r="DL220"/>
  <c r="DM220"/>
  <c r="DN220"/>
  <c r="DO220"/>
  <c r="DP220"/>
  <c r="DQ220"/>
  <c r="DR220"/>
  <c r="DS220"/>
  <c r="DT220"/>
  <c r="DU220"/>
  <c r="DV220"/>
  <c r="DW220"/>
  <c r="DX220"/>
  <c r="DY220"/>
  <c r="DZ220"/>
  <c r="EA220"/>
  <c r="EB220"/>
  <c r="EC220"/>
  <c r="ED220"/>
  <c r="EE220"/>
  <c r="EF220"/>
  <c r="EG220"/>
  <c r="EH220"/>
  <c r="EI220"/>
  <c r="EJ220"/>
  <c r="EK220"/>
  <c r="EL220"/>
  <c r="EM220"/>
  <c r="EN220"/>
  <c r="EO220"/>
  <c r="EP220"/>
  <c r="EQ220"/>
  <c r="ER220"/>
  <c r="ES220"/>
  <c r="ET220"/>
  <c r="EU220"/>
  <c r="EV220"/>
  <c r="EW220"/>
  <c r="EX220"/>
  <c r="EY220"/>
  <c r="EZ220"/>
  <c r="FA220"/>
  <c r="FB220"/>
  <c r="FC220"/>
  <c r="FD220"/>
  <c r="FE220"/>
  <c r="FF220"/>
  <c r="FG220"/>
  <c r="FH220"/>
  <c r="FI220"/>
  <c r="FJ220"/>
  <c r="FK220"/>
  <c r="FL220"/>
  <c r="FM220"/>
  <c r="FN220"/>
  <c r="FO220"/>
  <c r="FP220"/>
  <c r="FQ220"/>
  <c r="FR220"/>
  <c r="FS220"/>
  <c r="FT220"/>
  <c r="FU220"/>
  <c r="FV220"/>
  <c r="FW220"/>
  <c r="FX220"/>
  <c r="FY220"/>
  <c r="FZ220"/>
  <c r="GA220"/>
  <c r="GB220"/>
  <c r="GC220"/>
  <c r="GD220"/>
  <c r="GE220"/>
  <c r="GF220"/>
  <c r="GG220"/>
  <c r="GH220"/>
  <c r="GI220"/>
  <c r="GJ220"/>
  <c r="GK220"/>
  <c r="GL220"/>
  <c r="GM220"/>
  <c r="GN220"/>
  <c r="GO220"/>
  <c r="GP220"/>
  <c r="GQ220"/>
  <c r="GR220"/>
  <c r="GS220"/>
  <c r="GT220"/>
  <c r="C221"/>
  <c r="D221"/>
  <c r="E221"/>
  <c r="F221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AH221"/>
  <c r="AI221"/>
  <c r="AJ221"/>
  <c r="AK221"/>
  <c r="AL221"/>
  <c r="AM221"/>
  <c r="AN221"/>
  <c r="AO221"/>
  <c r="AP221"/>
  <c r="AQ221"/>
  <c r="AR221"/>
  <c r="AS221"/>
  <c r="AT221"/>
  <c r="AU221"/>
  <c r="AV221"/>
  <c r="AW221"/>
  <c r="AX221"/>
  <c r="AY221"/>
  <c r="AZ221"/>
  <c r="BA221"/>
  <c r="BB221"/>
  <c r="BC221"/>
  <c r="BD221"/>
  <c r="BE221"/>
  <c r="BF221"/>
  <c r="BG221"/>
  <c r="BH221"/>
  <c r="BI221"/>
  <c r="BJ221"/>
  <c r="BK221"/>
  <c r="BL221"/>
  <c r="BM221"/>
  <c r="BN221"/>
  <c r="BO221"/>
  <c r="BP221"/>
  <c r="BQ221"/>
  <c r="BR221"/>
  <c r="BS221"/>
  <c r="BT221"/>
  <c r="BU221"/>
  <c r="BV221"/>
  <c r="BW221"/>
  <c r="BX221"/>
  <c r="BY221"/>
  <c r="BZ221"/>
  <c r="CA221"/>
  <c r="CB221"/>
  <c r="CC221"/>
  <c r="CD221"/>
  <c r="CE221"/>
  <c r="CF221"/>
  <c r="CG221"/>
  <c r="CH221"/>
  <c r="CI221"/>
  <c r="CJ221"/>
  <c r="CK221"/>
  <c r="CL221"/>
  <c r="CM221"/>
  <c r="CN221"/>
  <c r="CO221"/>
  <c r="CP221"/>
  <c r="CQ221"/>
  <c r="CR221"/>
  <c r="CS221"/>
  <c r="CT221"/>
  <c r="CU221"/>
  <c r="CV221"/>
  <c r="CW221"/>
  <c r="CX221"/>
  <c r="CY221"/>
  <c r="CZ221"/>
  <c r="DA221"/>
  <c r="DB221"/>
  <c r="DC221"/>
  <c r="DD221"/>
  <c r="DE221"/>
  <c r="DF221"/>
  <c r="DG221"/>
  <c r="DH221"/>
  <c r="DI221"/>
  <c r="DJ221"/>
  <c r="DK221"/>
  <c r="DL221"/>
  <c r="DM221"/>
  <c r="DN221"/>
  <c r="DO221"/>
  <c r="DP221"/>
  <c r="DQ221"/>
  <c r="DR221"/>
  <c r="DS221"/>
  <c r="DT221"/>
  <c r="DU221"/>
  <c r="DV221"/>
  <c r="DW221"/>
  <c r="DX221"/>
  <c r="DY221"/>
  <c r="DZ221"/>
  <c r="EA221"/>
  <c r="EB221"/>
  <c r="EC221"/>
  <c r="ED221"/>
  <c r="EE221"/>
  <c r="EF221"/>
  <c r="EG221"/>
  <c r="EH221"/>
  <c r="EI221"/>
  <c r="EJ221"/>
  <c r="EK221"/>
  <c r="EL221"/>
  <c r="EM221"/>
  <c r="EN221"/>
  <c r="EO221"/>
  <c r="EP221"/>
  <c r="EQ221"/>
  <c r="ER221"/>
  <c r="ES221"/>
  <c r="ET221"/>
  <c r="EU221"/>
  <c r="EV221"/>
  <c r="EW221"/>
  <c r="EX221"/>
  <c r="EY221"/>
  <c r="EZ221"/>
  <c r="FA221"/>
  <c r="FB221"/>
  <c r="FC221"/>
  <c r="FD221"/>
  <c r="FE221"/>
  <c r="FF221"/>
  <c r="FG221"/>
  <c r="FH221"/>
  <c r="FI221"/>
  <c r="FJ221"/>
  <c r="FK221"/>
  <c r="FL221"/>
  <c r="FM221"/>
  <c r="FN221"/>
  <c r="FO221"/>
  <c r="FP221"/>
  <c r="FQ221"/>
  <c r="FR221"/>
  <c r="FS221"/>
  <c r="FT221"/>
  <c r="FU221"/>
  <c r="FV221"/>
  <c r="FW221"/>
  <c r="FX221"/>
  <c r="FY221"/>
  <c r="FZ221"/>
  <c r="GA221"/>
  <c r="GB221"/>
  <c r="GC221"/>
  <c r="GD221"/>
  <c r="GE221"/>
  <c r="GF221"/>
  <c r="GG221"/>
  <c r="GH221"/>
  <c r="GI221"/>
  <c r="GJ221"/>
  <c r="GK221"/>
  <c r="GL221"/>
  <c r="GM221"/>
  <c r="GN221"/>
  <c r="GO221"/>
  <c r="GP221"/>
  <c r="GQ221"/>
  <c r="GR221"/>
  <c r="GS221"/>
  <c r="GT221"/>
  <c r="C222"/>
  <c r="D222"/>
  <c r="E222"/>
  <c r="F222"/>
  <c r="G222"/>
  <c r="H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AE222"/>
  <c r="AF222"/>
  <c r="AG222"/>
  <c r="AH222"/>
  <c r="AI222"/>
  <c r="AJ222"/>
  <c r="AK222"/>
  <c r="AL222"/>
  <c r="AM222"/>
  <c r="AN222"/>
  <c r="AO222"/>
  <c r="AP222"/>
  <c r="AQ222"/>
  <c r="AR222"/>
  <c r="AS222"/>
  <c r="AT222"/>
  <c r="AU222"/>
  <c r="AV222"/>
  <c r="AW222"/>
  <c r="AX222"/>
  <c r="AY222"/>
  <c r="AZ222"/>
  <c r="BA222"/>
  <c r="BB222"/>
  <c r="BC222"/>
  <c r="BD222"/>
  <c r="BE222"/>
  <c r="BF222"/>
  <c r="BG222"/>
  <c r="BH222"/>
  <c r="BI222"/>
  <c r="BJ222"/>
  <c r="BK222"/>
  <c r="BL222"/>
  <c r="BM222"/>
  <c r="BN222"/>
  <c r="BO222"/>
  <c r="BP222"/>
  <c r="BQ222"/>
  <c r="BR222"/>
  <c r="BS222"/>
  <c r="BT222"/>
  <c r="BU222"/>
  <c r="BV222"/>
  <c r="BW222"/>
  <c r="BX222"/>
  <c r="BY222"/>
  <c r="BZ222"/>
  <c r="CA222"/>
  <c r="CB222"/>
  <c r="CC222"/>
  <c r="CD222"/>
  <c r="CE222"/>
  <c r="CF222"/>
  <c r="CG222"/>
  <c r="CH222"/>
  <c r="CI222"/>
  <c r="CJ222"/>
  <c r="CK222"/>
  <c r="CL222"/>
  <c r="CM222"/>
  <c r="CN222"/>
  <c r="CO222"/>
  <c r="CP222"/>
  <c r="CQ222"/>
  <c r="CR222"/>
  <c r="CS222"/>
  <c r="CT222"/>
  <c r="CU222"/>
  <c r="CV222"/>
  <c r="CW222"/>
  <c r="CX222"/>
  <c r="CY222"/>
  <c r="CZ222"/>
  <c r="DA222"/>
  <c r="DB222"/>
  <c r="DC222"/>
  <c r="DD222"/>
  <c r="DE222"/>
  <c r="DF222"/>
  <c r="DG222"/>
  <c r="DH222"/>
  <c r="DI222"/>
  <c r="DJ222"/>
  <c r="DK222"/>
  <c r="DL222"/>
  <c r="DM222"/>
  <c r="DN222"/>
  <c r="DO222"/>
  <c r="DP222"/>
  <c r="DQ222"/>
  <c r="DR222"/>
  <c r="DS222"/>
  <c r="DT222"/>
  <c r="DU222"/>
  <c r="DV222"/>
  <c r="DW222"/>
  <c r="DX222"/>
  <c r="DY222"/>
  <c r="DZ222"/>
  <c r="EA222"/>
  <c r="EB222"/>
  <c r="EC222"/>
  <c r="ED222"/>
  <c r="EE222"/>
  <c r="EF222"/>
  <c r="EG222"/>
  <c r="EH222"/>
  <c r="EI222"/>
  <c r="EJ222"/>
  <c r="EK222"/>
  <c r="EL222"/>
  <c r="EM222"/>
  <c r="EN222"/>
  <c r="EO222"/>
  <c r="EP222"/>
  <c r="EQ222"/>
  <c r="ER222"/>
  <c r="ES222"/>
  <c r="ET222"/>
  <c r="EU222"/>
  <c r="EV222"/>
  <c r="EW222"/>
  <c r="EX222"/>
  <c r="EY222"/>
  <c r="EZ222"/>
  <c r="FA222"/>
  <c r="FB222"/>
  <c r="FC222"/>
  <c r="FD222"/>
  <c r="FE222"/>
  <c r="FF222"/>
  <c r="FG222"/>
  <c r="FH222"/>
  <c r="FI222"/>
  <c r="FJ222"/>
  <c r="FK222"/>
  <c r="FL222"/>
  <c r="FM222"/>
  <c r="FN222"/>
  <c r="FO222"/>
  <c r="FP222"/>
  <c r="FQ222"/>
  <c r="FR222"/>
  <c r="FS222"/>
  <c r="FT222"/>
  <c r="FU222"/>
  <c r="FV222"/>
  <c r="FW222"/>
  <c r="FX222"/>
  <c r="FY222"/>
  <c r="FZ222"/>
  <c r="GA222"/>
  <c r="GB222"/>
  <c r="GC222"/>
  <c r="GD222"/>
  <c r="GE222"/>
  <c r="GF222"/>
  <c r="GG222"/>
  <c r="GH222"/>
  <c r="GI222"/>
  <c r="GJ222"/>
  <c r="GK222"/>
  <c r="GL222"/>
  <c r="GM222"/>
  <c r="GN222"/>
  <c r="GO222"/>
  <c r="GP222"/>
  <c r="GQ222"/>
  <c r="GR222"/>
  <c r="GS222"/>
  <c r="GT222"/>
  <c r="C223"/>
  <c r="D223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AH223"/>
  <c r="AI223"/>
  <c r="AJ223"/>
  <c r="AK223"/>
  <c r="AL223"/>
  <c r="AM223"/>
  <c r="AN223"/>
  <c r="AO223"/>
  <c r="AP223"/>
  <c r="AQ223"/>
  <c r="AR223"/>
  <c r="AS223"/>
  <c r="AT223"/>
  <c r="AU223"/>
  <c r="AV223"/>
  <c r="AW223"/>
  <c r="AX223"/>
  <c r="AY223"/>
  <c r="AZ223"/>
  <c r="BA223"/>
  <c r="BB223"/>
  <c r="BC223"/>
  <c r="BD223"/>
  <c r="BE223"/>
  <c r="BF223"/>
  <c r="BG223"/>
  <c r="BH223"/>
  <c r="BI223"/>
  <c r="BJ223"/>
  <c r="BK223"/>
  <c r="BL223"/>
  <c r="BM223"/>
  <c r="BN223"/>
  <c r="BO223"/>
  <c r="BP223"/>
  <c r="BQ223"/>
  <c r="BR223"/>
  <c r="BS223"/>
  <c r="BT223"/>
  <c r="BU223"/>
  <c r="BV223"/>
  <c r="BW223"/>
  <c r="BX223"/>
  <c r="BY223"/>
  <c r="BZ223"/>
  <c r="CA223"/>
  <c r="CB223"/>
  <c r="CC223"/>
  <c r="CD223"/>
  <c r="CE223"/>
  <c r="CF223"/>
  <c r="CG223"/>
  <c r="CH223"/>
  <c r="CI223"/>
  <c r="CJ223"/>
  <c r="CK223"/>
  <c r="CL223"/>
  <c r="CM223"/>
  <c r="CN223"/>
  <c r="CO223"/>
  <c r="CP223"/>
  <c r="CQ223"/>
  <c r="CR223"/>
  <c r="CS223"/>
  <c r="CT223"/>
  <c r="CU223"/>
  <c r="CV223"/>
  <c r="CW223"/>
  <c r="CX223"/>
  <c r="CY223"/>
  <c r="CZ223"/>
  <c r="DA223"/>
  <c r="DB223"/>
  <c r="DC223"/>
  <c r="DD223"/>
  <c r="DE223"/>
  <c r="DF223"/>
  <c r="DG223"/>
  <c r="DH223"/>
  <c r="DI223"/>
  <c r="DJ223"/>
  <c r="DK223"/>
  <c r="DL223"/>
  <c r="DM223"/>
  <c r="DN223"/>
  <c r="DO223"/>
  <c r="DP223"/>
  <c r="DQ223"/>
  <c r="DR223"/>
  <c r="DS223"/>
  <c r="DT223"/>
  <c r="DU223"/>
  <c r="DV223"/>
  <c r="DW223"/>
  <c r="DX223"/>
  <c r="DY223"/>
  <c r="DZ223"/>
  <c r="EA223"/>
  <c r="EB223"/>
  <c r="EC223"/>
  <c r="ED223"/>
  <c r="EE223"/>
  <c r="EF223"/>
  <c r="EG223"/>
  <c r="EH223"/>
  <c r="EI223"/>
  <c r="EJ223"/>
  <c r="EK223"/>
  <c r="EL223"/>
  <c r="EM223"/>
  <c r="EN223"/>
  <c r="EO223"/>
  <c r="EP223"/>
  <c r="EQ223"/>
  <c r="ER223"/>
  <c r="ES223"/>
  <c r="ET223"/>
  <c r="EU223"/>
  <c r="EV223"/>
  <c r="EW223"/>
  <c r="EX223"/>
  <c r="EY223"/>
  <c r="EZ223"/>
  <c r="FA223"/>
  <c r="FB223"/>
  <c r="FC223"/>
  <c r="FD223"/>
  <c r="FE223"/>
  <c r="FF223"/>
  <c r="FG223"/>
  <c r="FH223"/>
  <c r="FI223"/>
  <c r="FJ223"/>
  <c r="FK223"/>
  <c r="FL223"/>
  <c r="FM223"/>
  <c r="FN223"/>
  <c r="FO223"/>
  <c r="FP223"/>
  <c r="FQ223"/>
  <c r="FR223"/>
  <c r="FS223"/>
  <c r="FT223"/>
  <c r="FU223"/>
  <c r="FV223"/>
  <c r="FW223"/>
  <c r="FX223"/>
  <c r="FY223"/>
  <c r="FZ223"/>
  <c r="GA223"/>
  <c r="GB223"/>
  <c r="GC223"/>
  <c r="GD223"/>
  <c r="GE223"/>
  <c r="GF223"/>
  <c r="GG223"/>
  <c r="GH223"/>
  <c r="GI223"/>
  <c r="GJ223"/>
  <c r="GK223"/>
  <c r="GL223"/>
  <c r="GM223"/>
  <c r="GN223"/>
  <c r="GO223"/>
  <c r="GP223"/>
  <c r="GQ223"/>
  <c r="GR223"/>
  <c r="GS223"/>
  <c r="GT223"/>
  <c r="C224"/>
  <c r="D224"/>
  <c r="E224"/>
  <c r="F224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AM224"/>
  <c r="AN224"/>
  <c r="AO224"/>
  <c r="AP224"/>
  <c r="AQ224"/>
  <c r="AR224"/>
  <c r="AS224"/>
  <c r="AT224"/>
  <c r="AU224"/>
  <c r="AV224"/>
  <c r="AW224"/>
  <c r="AX224"/>
  <c r="AY224"/>
  <c r="AZ224"/>
  <c r="BA224"/>
  <c r="BB224"/>
  <c r="BC224"/>
  <c r="BD224"/>
  <c r="BE224"/>
  <c r="BF224"/>
  <c r="BG224"/>
  <c r="BH224"/>
  <c r="BI224"/>
  <c r="BJ224"/>
  <c r="BK224"/>
  <c r="BL224"/>
  <c r="BM224"/>
  <c r="BN224"/>
  <c r="BO224"/>
  <c r="BP224"/>
  <c r="BQ224"/>
  <c r="BR224"/>
  <c r="BS224"/>
  <c r="BT224"/>
  <c r="BU224"/>
  <c r="BV224"/>
  <c r="BW224"/>
  <c r="BX224"/>
  <c r="BY224"/>
  <c r="BZ224"/>
  <c r="CA224"/>
  <c r="CB224"/>
  <c r="CC224"/>
  <c r="CD224"/>
  <c r="CE224"/>
  <c r="CF224"/>
  <c r="CG224"/>
  <c r="CH224"/>
  <c r="CI224"/>
  <c r="CJ224"/>
  <c r="CK224"/>
  <c r="CL224"/>
  <c r="CM224"/>
  <c r="CN224"/>
  <c r="CO224"/>
  <c r="CP224"/>
  <c r="CQ224"/>
  <c r="CR224"/>
  <c r="CS224"/>
  <c r="CT224"/>
  <c r="CU224"/>
  <c r="CV224"/>
  <c r="CW224"/>
  <c r="CX224"/>
  <c r="CY224"/>
  <c r="CZ224"/>
  <c r="DA224"/>
  <c r="DB224"/>
  <c r="DC224"/>
  <c r="DD224"/>
  <c r="DE224"/>
  <c r="DF224"/>
  <c r="DG224"/>
  <c r="DH224"/>
  <c r="DI224"/>
  <c r="DJ224"/>
  <c r="DK224"/>
  <c r="DL224"/>
  <c r="DM224"/>
  <c r="DN224"/>
  <c r="DO224"/>
  <c r="DP224"/>
  <c r="DQ224"/>
  <c r="DR224"/>
  <c r="DS224"/>
  <c r="DT224"/>
  <c r="DU224"/>
  <c r="DV224"/>
  <c r="DW224"/>
  <c r="DX224"/>
  <c r="DY224"/>
  <c r="DZ224"/>
  <c r="EA224"/>
  <c r="EB224"/>
  <c r="EC224"/>
  <c r="ED224"/>
  <c r="EE224"/>
  <c r="EF224"/>
  <c r="EG224"/>
  <c r="EH224"/>
  <c r="EI224"/>
  <c r="EJ224"/>
  <c r="EK224"/>
  <c r="EL224"/>
  <c r="EM224"/>
  <c r="EN224"/>
  <c r="EO224"/>
  <c r="EP224"/>
  <c r="EQ224"/>
  <c r="ER224"/>
  <c r="ES224"/>
  <c r="ET224"/>
  <c r="EU224"/>
  <c r="EV224"/>
  <c r="EW224"/>
  <c r="EX224"/>
  <c r="EY224"/>
  <c r="EZ224"/>
  <c r="FA224"/>
  <c r="FB224"/>
  <c r="FC224"/>
  <c r="FD224"/>
  <c r="FE224"/>
  <c r="FF224"/>
  <c r="FG224"/>
  <c r="FH224"/>
  <c r="FI224"/>
  <c r="FJ224"/>
  <c r="FK224"/>
  <c r="FL224"/>
  <c r="FM224"/>
  <c r="FN224"/>
  <c r="FO224"/>
  <c r="FP224"/>
  <c r="FQ224"/>
  <c r="FR224"/>
  <c r="FS224"/>
  <c r="FT224"/>
  <c r="FU224"/>
  <c r="FV224"/>
  <c r="FW224"/>
  <c r="FX224"/>
  <c r="FY224"/>
  <c r="FZ224"/>
  <c r="GA224"/>
  <c r="GB224"/>
  <c r="GC224"/>
  <c r="GD224"/>
  <c r="GE224"/>
  <c r="GF224"/>
  <c r="GG224"/>
  <c r="GH224"/>
  <c r="GI224"/>
  <c r="GJ224"/>
  <c r="GK224"/>
  <c r="GL224"/>
  <c r="GM224"/>
  <c r="GN224"/>
  <c r="GO224"/>
  <c r="GP224"/>
  <c r="GQ224"/>
  <c r="GR224"/>
  <c r="GS224"/>
  <c r="GT224"/>
  <c r="C225"/>
  <c r="D225"/>
  <c r="E225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AN225"/>
  <c r="AO225"/>
  <c r="AP225"/>
  <c r="AQ225"/>
  <c r="AR225"/>
  <c r="AS225"/>
  <c r="AT225"/>
  <c r="AU225"/>
  <c r="AV225"/>
  <c r="AW225"/>
  <c r="AX225"/>
  <c r="AY225"/>
  <c r="AZ225"/>
  <c r="BA225"/>
  <c r="BB225"/>
  <c r="BC225"/>
  <c r="BD225"/>
  <c r="BE225"/>
  <c r="BF225"/>
  <c r="BG225"/>
  <c r="BH225"/>
  <c r="BI225"/>
  <c r="BJ225"/>
  <c r="BK225"/>
  <c r="BL225"/>
  <c r="BM225"/>
  <c r="BN225"/>
  <c r="BO225"/>
  <c r="BP225"/>
  <c r="BQ225"/>
  <c r="BR225"/>
  <c r="BS225"/>
  <c r="BT225"/>
  <c r="BU225"/>
  <c r="BV225"/>
  <c r="BW225"/>
  <c r="BX225"/>
  <c r="BY225"/>
  <c r="BZ225"/>
  <c r="CA225"/>
  <c r="CB225"/>
  <c r="CC225"/>
  <c r="CD225"/>
  <c r="CE225"/>
  <c r="CF225"/>
  <c r="CG225"/>
  <c r="CH225"/>
  <c r="CI225"/>
  <c r="CJ225"/>
  <c r="CK225"/>
  <c r="CL225"/>
  <c r="CM225"/>
  <c r="CN225"/>
  <c r="CO225"/>
  <c r="CP225"/>
  <c r="CQ225"/>
  <c r="CR225"/>
  <c r="CS225"/>
  <c r="CT225"/>
  <c r="CU225"/>
  <c r="CV225"/>
  <c r="CW225"/>
  <c r="CX225"/>
  <c r="CY225"/>
  <c r="CZ225"/>
  <c r="DA225"/>
  <c r="DB225"/>
  <c r="DC225"/>
  <c r="DD225"/>
  <c r="DE225"/>
  <c r="DF225"/>
  <c r="DG225"/>
  <c r="DH225"/>
  <c r="DI225"/>
  <c r="DJ225"/>
  <c r="DK225"/>
  <c r="DL225"/>
  <c r="DM225"/>
  <c r="DN225"/>
  <c r="DO225"/>
  <c r="DP225"/>
  <c r="DQ225"/>
  <c r="DR225"/>
  <c r="DS225"/>
  <c r="DT225"/>
  <c r="DU225"/>
  <c r="DV225"/>
  <c r="DW225"/>
  <c r="DX225"/>
  <c r="DY225"/>
  <c r="DZ225"/>
  <c r="EA225"/>
  <c r="EB225"/>
  <c r="EC225"/>
  <c r="ED225"/>
  <c r="EE225"/>
  <c r="EF225"/>
  <c r="EG225"/>
  <c r="EH225"/>
  <c r="EI225"/>
  <c r="EJ225"/>
  <c r="EK225"/>
  <c r="EL225"/>
  <c r="EM225"/>
  <c r="EN225"/>
  <c r="EO225"/>
  <c r="EP225"/>
  <c r="EQ225"/>
  <c r="ER225"/>
  <c r="ES225"/>
  <c r="ET225"/>
  <c r="EU225"/>
  <c r="EV225"/>
  <c r="EW225"/>
  <c r="EX225"/>
  <c r="EY225"/>
  <c r="EZ225"/>
  <c r="FA225"/>
  <c r="FB225"/>
  <c r="FC225"/>
  <c r="FD225"/>
  <c r="FE225"/>
  <c r="FF225"/>
  <c r="FG225"/>
  <c r="FH225"/>
  <c r="FI225"/>
  <c r="FJ225"/>
  <c r="FK225"/>
  <c r="FL225"/>
  <c r="FM225"/>
  <c r="FN225"/>
  <c r="FO225"/>
  <c r="FP225"/>
  <c r="FQ225"/>
  <c r="FR225"/>
  <c r="FS225"/>
  <c r="FT225"/>
  <c r="FU225"/>
  <c r="FV225"/>
  <c r="FW225"/>
  <c r="FX225"/>
  <c r="FY225"/>
  <c r="FZ225"/>
  <c r="GA225"/>
  <c r="GB225"/>
  <c r="GC225"/>
  <c r="GD225"/>
  <c r="GE225"/>
  <c r="GF225"/>
  <c r="GG225"/>
  <c r="GH225"/>
  <c r="GI225"/>
  <c r="GJ225"/>
  <c r="GK225"/>
  <c r="GL225"/>
  <c r="GM225"/>
  <c r="GN225"/>
  <c r="GO225"/>
  <c r="GP225"/>
  <c r="GQ225"/>
  <c r="GR225"/>
  <c r="GS225"/>
  <c r="GT225"/>
  <c r="C226"/>
  <c r="D226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AM226"/>
  <c r="AN226"/>
  <c r="AO226"/>
  <c r="AP226"/>
  <c r="AQ226"/>
  <c r="AR226"/>
  <c r="AS226"/>
  <c r="AT226"/>
  <c r="AU226"/>
  <c r="AV226"/>
  <c r="AW226"/>
  <c r="AX226"/>
  <c r="AY226"/>
  <c r="AZ226"/>
  <c r="BA226"/>
  <c r="BB226"/>
  <c r="BC226"/>
  <c r="BD226"/>
  <c r="BE226"/>
  <c r="BF226"/>
  <c r="BG226"/>
  <c r="BH226"/>
  <c r="BI226"/>
  <c r="BJ226"/>
  <c r="BK226"/>
  <c r="BL226"/>
  <c r="BM226"/>
  <c r="BN226"/>
  <c r="BO226"/>
  <c r="BP226"/>
  <c r="BQ226"/>
  <c r="BR226"/>
  <c r="BS226"/>
  <c r="BT226"/>
  <c r="BU226"/>
  <c r="BV226"/>
  <c r="BW226"/>
  <c r="BX226"/>
  <c r="BY226"/>
  <c r="BZ226"/>
  <c r="CA226"/>
  <c r="CB226"/>
  <c r="CC226"/>
  <c r="CD226"/>
  <c r="CE226"/>
  <c r="CF226"/>
  <c r="CG226"/>
  <c r="CH226"/>
  <c r="CI226"/>
  <c r="CJ226"/>
  <c r="CK226"/>
  <c r="CL226"/>
  <c r="CM226"/>
  <c r="CN226"/>
  <c r="CO226"/>
  <c r="CP226"/>
  <c r="CQ226"/>
  <c r="CR226"/>
  <c r="CS226"/>
  <c r="CT226"/>
  <c r="CU226"/>
  <c r="CV226"/>
  <c r="CW226"/>
  <c r="CX226"/>
  <c r="CY226"/>
  <c r="CZ226"/>
  <c r="DA226"/>
  <c r="DB226"/>
  <c r="DC226"/>
  <c r="DD226"/>
  <c r="DE226"/>
  <c r="DF226"/>
  <c r="DG226"/>
  <c r="DH226"/>
  <c r="DI226"/>
  <c r="DJ226"/>
  <c r="DK226"/>
  <c r="DL226"/>
  <c r="DM226"/>
  <c r="DN226"/>
  <c r="DO226"/>
  <c r="DP226"/>
  <c r="DQ226"/>
  <c r="DR226"/>
  <c r="DS226"/>
  <c r="DT226"/>
  <c r="DU226"/>
  <c r="DV226"/>
  <c r="DW226"/>
  <c r="DX226"/>
  <c r="DY226"/>
  <c r="DZ226"/>
  <c r="EA226"/>
  <c r="EB226"/>
  <c r="EC226"/>
  <c r="ED226"/>
  <c r="EE226"/>
  <c r="EF226"/>
  <c r="EG226"/>
  <c r="EH226"/>
  <c r="EI226"/>
  <c r="EJ226"/>
  <c r="EK226"/>
  <c r="EL226"/>
  <c r="EM226"/>
  <c r="EN226"/>
  <c r="EO226"/>
  <c r="EP226"/>
  <c r="EQ226"/>
  <c r="ER226"/>
  <c r="ES226"/>
  <c r="ET226"/>
  <c r="EU226"/>
  <c r="EV226"/>
  <c r="EW226"/>
  <c r="EX226"/>
  <c r="EY226"/>
  <c r="EZ226"/>
  <c r="FA226"/>
  <c r="FB226"/>
  <c r="FC226"/>
  <c r="FD226"/>
  <c r="FE226"/>
  <c r="FF226"/>
  <c r="FG226"/>
  <c r="FH226"/>
  <c r="FI226"/>
  <c r="FJ226"/>
  <c r="FK226"/>
  <c r="FL226"/>
  <c r="FM226"/>
  <c r="FN226"/>
  <c r="FO226"/>
  <c r="FP226"/>
  <c r="FQ226"/>
  <c r="FR226"/>
  <c r="FS226"/>
  <c r="FT226"/>
  <c r="FU226"/>
  <c r="FV226"/>
  <c r="FW226"/>
  <c r="FX226"/>
  <c r="FY226"/>
  <c r="FZ226"/>
  <c r="GA226"/>
  <c r="GB226"/>
  <c r="GC226"/>
  <c r="GD226"/>
  <c r="GE226"/>
  <c r="GF226"/>
  <c r="GG226"/>
  <c r="GH226"/>
  <c r="GI226"/>
  <c r="GJ226"/>
  <c r="GK226"/>
  <c r="GL226"/>
  <c r="GM226"/>
  <c r="GN226"/>
  <c r="GO226"/>
  <c r="GP226"/>
  <c r="GQ226"/>
  <c r="GR226"/>
  <c r="GS226"/>
  <c r="GT226"/>
  <c r="C227"/>
  <c r="D227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AN227"/>
  <c r="AO227"/>
  <c r="AP227"/>
  <c r="AQ227"/>
  <c r="AR227"/>
  <c r="AS227"/>
  <c r="AT227"/>
  <c r="AU227"/>
  <c r="AV227"/>
  <c r="AW227"/>
  <c r="AX227"/>
  <c r="AY227"/>
  <c r="AZ227"/>
  <c r="BA227"/>
  <c r="BB227"/>
  <c r="BC227"/>
  <c r="BD227"/>
  <c r="BE227"/>
  <c r="BF227"/>
  <c r="BG227"/>
  <c r="BH227"/>
  <c r="BI227"/>
  <c r="BJ227"/>
  <c r="BK227"/>
  <c r="BL227"/>
  <c r="BM227"/>
  <c r="BN227"/>
  <c r="BO227"/>
  <c r="BP227"/>
  <c r="BQ227"/>
  <c r="BR227"/>
  <c r="BS227"/>
  <c r="BT227"/>
  <c r="BU227"/>
  <c r="BV227"/>
  <c r="BW227"/>
  <c r="BX227"/>
  <c r="BY227"/>
  <c r="BZ227"/>
  <c r="CA227"/>
  <c r="CB227"/>
  <c r="CC227"/>
  <c r="CD227"/>
  <c r="CE227"/>
  <c r="CF227"/>
  <c r="CG227"/>
  <c r="CH227"/>
  <c r="CI227"/>
  <c r="CJ227"/>
  <c r="CK227"/>
  <c r="CL227"/>
  <c r="CM227"/>
  <c r="CN227"/>
  <c r="CO227"/>
  <c r="CP227"/>
  <c r="CQ227"/>
  <c r="CR227"/>
  <c r="CS227"/>
  <c r="CT227"/>
  <c r="CU227"/>
  <c r="CV227"/>
  <c r="CW227"/>
  <c r="CX227"/>
  <c r="CY227"/>
  <c r="CZ227"/>
  <c r="DA227"/>
  <c r="DB227"/>
  <c r="DC227"/>
  <c r="DD227"/>
  <c r="DE227"/>
  <c r="DF227"/>
  <c r="DG227"/>
  <c r="DH227"/>
  <c r="DI227"/>
  <c r="DJ227"/>
  <c r="DK227"/>
  <c r="DL227"/>
  <c r="DM227"/>
  <c r="DN227"/>
  <c r="DO227"/>
  <c r="DP227"/>
  <c r="DQ227"/>
  <c r="DR227"/>
  <c r="DS227"/>
  <c r="DT227"/>
  <c r="DU227"/>
  <c r="DV227"/>
  <c r="DW227"/>
  <c r="DX227"/>
  <c r="DY227"/>
  <c r="DZ227"/>
  <c r="EA227"/>
  <c r="EB227"/>
  <c r="EC227"/>
  <c r="ED227"/>
  <c r="EE227"/>
  <c r="EF227"/>
  <c r="EG227"/>
  <c r="EH227"/>
  <c r="EI227"/>
  <c r="EJ227"/>
  <c r="EK227"/>
  <c r="EL227"/>
  <c r="EM227"/>
  <c r="EN227"/>
  <c r="EO227"/>
  <c r="EP227"/>
  <c r="EQ227"/>
  <c r="ER227"/>
  <c r="ES227"/>
  <c r="ET227"/>
  <c r="EU227"/>
  <c r="EV227"/>
  <c r="EW227"/>
  <c r="EX227"/>
  <c r="EY227"/>
  <c r="EZ227"/>
  <c r="FA227"/>
  <c r="FB227"/>
  <c r="FC227"/>
  <c r="FD227"/>
  <c r="FE227"/>
  <c r="FF227"/>
  <c r="FG227"/>
  <c r="FH227"/>
  <c r="FI227"/>
  <c r="FJ227"/>
  <c r="FK227"/>
  <c r="FL227"/>
  <c r="FM227"/>
  <c r="FN227"/>
  <c r="FO227"/>
  <c r="FP227"/>
  <c r="FQ227"/>
  <c r="FR227"/>
  <c r="FS227"/>
  <c r="FT227"/>
  <c r="FU227"/>
  <c r="FV227"/>
  <c r="FW227"/>
  <c r="FX227"/>
  <c r="FY227"/>
  <c r="FZ227"/>
  <c r="GA227"/>
  <c r="GB227"/>
  <c r="GC227"/>
  <c r="GD227"/>
  <c r="GE227"/>
  <c r="GF227"/>
  <c r="GG227"/>
  <c r="GH227"/>
  <c r="GI227"/>
  <c r="GJ227"/>
  <c r="GK227"/>
  <c r="GL227"/>
  <c r="GM227"/>
  <c r="GN227"/>
  <c r="GO227"/>
  <c r="GP227"/>
  <c r="GQ227"/>
  <c r="GR227"/>
  <c r="GS227"/>
  <c r="GT227"/>
  <c r="C228"/>
  <c r="D228"/>
  <c r="E228"/>
  <c r="F228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AN228"/>
  <c r="AO228"/>
  <c r="AP228"/>
  <c r="AQ228"/>
  <c r="AR228"/>
  <c r="AS228"/>
  <c r="AT228"/>
  <c r="AU228"/>
  <c r="AV228"/>
  <c r="AW228"/>
  <c r="AX228"/>
  <c r="AY228"/>
  <c r="AZ228"/>
  <c r="BA228"/>
  <c r="BB228"/>
  <c r="BC228"/>
  <c r="BD228"/>
  <c r="BE228"/>
  <c r="BF228"/>
  <c r="BG228"/>
  <c r="BH228"/>
  <c r="BI228"/>
  <c r="BJ228"/>
  <c r="BK228"/>
  <c r="BL228"/>
  <c r="BM228"/>
  <c r="BN228"/>
  <c r="BO228"/>
  <c r="BP228"/>
  <c r="BQ228"/>
  <c r="BR228"/>
  <c r="BS228"/>
  <c r="BT228"/>
  <c r="BU228"/>
  <c r="BV228"/>
  <c r="BW228"/>
  <c r="BX228"/>
  <c r="BY228"/>
  <c r="BZ228"/>
  <c r="CA228"/>
  <c r="CB228"/>
  <c r="CC228"/>
  <c r="CD228"/>
  <c r="CE228"/>
  <c r="CF228"/>
  <c r="CG228"/>
  <c r="CH228"/>
  <c r="CI228"/>
  <c r="CJ228"/>
  <c r="CK228"/>
  <c r="CL228"/>
  <c r="CM228"/>
  <c r="CN228"/>
  <c r="CO228"/>
  <c r="CP228"/>
  <c r="CQ228"/>
  <c r="CR228"/>
  <c r="CS228"/>
  <c r="CT228"/>
  <c r="CU228"/>
  <c r="CV228"/>
  <c r="CW228"/>
  <c r="CX228"/>
  <c r="CY228"/>
  <c r="CZ228"/>
  <c r="DA228"/>
  <c r="DB228"/>
  <c r="DC228"/>
  <c r="DD228"/>
  <c r="DE228"/>
  <c r="DF228"/>
  <c r="DG228"/>
  <c r="DH228"/>
  <c r="DI228"/>
  <c r="DJ228"/>
  <c r="DK228"/>
  <c r="DL228"/>
  <c r="DM228"/>
  <c r="DN228"/>
  <c r="DO228"/>
  <c r="DP228"/>
  <c r="DQ228"/>
  <c r="DR228"/>
  <c r="DS228"/>
  <c r="DT228"/>
  <c r="DU228"/>
  <c r="DV228"/>
  <c r="DW228"/>
  <c r="DX228"/>
  <c r="DY228"/>
  <c r="DZ228"/>
  <c r="EA228"/>
  <c r="EB228"/>
  <c r="EC228"/>
  <c r="ED228"/>
  <c r="EE228"/>
  <c r="EF228"/>
  <c r="EG228"/>
  <c r="EH228"/>
  <c r="EI228"/>
  <c r="EJ228"/>
  <c r="EK228"/>
  <c r="EL228"/>
  <c r="EM228"/>
  <c r="EN228"/>
  <c r="EO228"/>
  <c r="EP228"/>
  <c r="EQ228"/>
  <c r="ER228"/>
  <c r="ES228"/>
  <c r="ET228"/>
  <c r="EU228"/>
  <c r="EV228"/>
  <c r="EW228"/>
  <c r="EX228"/>
  <c r="EY228"/>
  <c r="EZ228"/>
  <c r="FA228"/>
  <c r="FB228"/>
  <c r="FC228"/>
  <c r="FD228"/>
  <c r="FE228"/>
  <c r="FF228"/>
  <c r="FG228"/>
  <c r="FH228"/>
  <c r="FI228"/>
  <c r="FJ228"/>
  <c r="FK228"/>
  <c r="FL228"/>
  <c r="FM228"/>
  <c r="FN228"/>
  <c r="FO228"/>
  <c r="FP228"/>
  <c r="FQ228"/>
  <c r="FR228"/>
  <c r="FS228"/>
  <c r="FT228"/>
  <c r="FU228"/>
  <c r="FV228"/>
  <c r="FW228"/>
  <c r="FX228"/>
  <c r="FY228"/>
  <c r="FZ228"/>
  <c r="GA228"/>
  <c r="GB228"/>
  <c r="GC228"/>
  <c r="GD228"/>
  <c r="GE228"/>
  <c r="GF228"/>
  <c r="GG228"/>
  <c r="GH228"/>
  <c r="GI228"/>
  <c r="GJ228"/>
  <c r="GK228"/>
  <c r="GL228"/>
  <c r="GM228"/>
  <c r="GN228"/>
  <c r="GO228"/>
  <c r="GP228"/>
  <c r="GQ228"/>
  <c r="GR228"/>
  <c r="GS228"/>
  <c r="GT228"/>
  <c r="C229"/>
  <c r="D229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AN229"/>
  <c r="AO229"/>
  <c r="AP229"/>
  <c r="AQ229"/>
  <c r="AR229"/>
  <c r="AS229"/>
  <c r="AT229"/>
  <c r="AU229"/>
  <c r="AV229"/>
  <c r="AW229"/>
  <c r="AX229"/>
  <c r="AY229"/>
  <c r="AZ229"/>
  <c r="BA229"/>
  <c r="BB229"/>
  <c r="BC229"/>
  <c r="BD229"/>
  <c r="BE229"/>
  <c r="BF229"/>
  <c r="BG229"/>
  <c r="BH229"/>
  <c r="BI229"/>
  <c r="BJ229"/>
  <c r="BK229"/>
  <c r="BL229"/>
  <c r="BM229"/>
  <c r="BN229"/>
  <c r="BO229"/>
  <c r="BP229"/>
  <c r="BQ229"/>
  <c r="BR229"/>
  <c r="BS229"/>
  <c r="BT229"/>
  <c r="BU229"/>
  <c r="BV229"/>
  <c r="BW229"/>
  <c r="BX229"/>
  <c r="BY229"/>
  <c r="BZ229"/>
  <c r="CA229"/>
  <c r="CB229"/>
  <c r="CC229"/>
  <c r="CD229"/>
  <c r="CE229"/>
  <c r="CF229"/>
  <c r="CG229"/>
  <c r="CH229"/>
  <c r="CI229"/>
  <c r="CJ229"/>
  <c r="CK229"/>
  <c r="CL229"/>
  <c r="CM229"/>
  <c r="CN229"/>
  <c r="CO229"/>
  <c r="CP229"/>
  <c r="CQ229"/>
  <c r="CR229"/>
  <c r="CS229"/>
  <c r="CT229"/>
  <c r="CU229"/>
  <c r="CV229"/>
  <c r="CW229"/>
  <c r="CX229"/>
  <c r="CY229"/>
  <c r="CZ229"/>
  <c r="DA229"/>
  <c r="DB229"/>
  <c r="DC229"/>
  <c r="DD229"/>
  <c r="DE229"/>
  <c r="DF229"/>
  <c r="DG229"/>
  <c r="DH229"/>
  <c r="DI229"/>
  <c r="DJ229"/>
  <c r="DK229"/>
  <c r="DL229"/>
  <c r="DM229"/>
  <c r="DN229"/>
  <c r="DO229"/>
  <c r="DP229"/>
  <c r="DQ229"/>
  <c r="DR229"/>
  <c r="DS229"/>
  <c r="DT229"/>
  <c r="DU229"/>
  <c r="DV229"/>
  <c r="DW229"/>
  <c r="DX229"/>
  <c r="DY229"/>
  <c r="DZ229"/>
  <c r="EA229"/>
  <c r="EB229"/>
  <c r="EC229"/>
  <c r="ED229"/>
  <c r="EE229"/>
  <c r="EF229"/>
  <c r="EG229"/>
  <c r="EH229"/>
  <c r="EI229"/>
  <c r="EJ229"/>
  <c r="EK229"/>
  <c r="EL229"/>
  <c r="EM229"/>
  <c r="EN229"/>
  <c r="EO229"/>
  <c r="EP229"/>
  <c r="EQ229"/>
  <c r="ER229"/>
  <c r="ES229"/>
  <c r="ET229"/>
  <c r="EU229"/>
  <c r="EV229"/>
  <c r="EW229"/>
  <c r="EX229"/>
  <c r="EY229"/>
  <c r="EZ229"/>
  <c r="FA229"/>
  <c r="FB229"/>
  <c r="FC229"/>
  <c r="FD229"/>
  <c r="FE229"/>
  <c r="FF229"/>
  <c r="FG229"/>
  <c r="FH229"/>
  <c r="FI229"/>
  <c r="FJ229"/>
  <c r="FK229"/>
  <c r="FL229"/>
  <c r="FM229"/>
  <c r="FN229"/>
  <c r="FO229"/>
  <c r="FP229"/>
  <c r="FQ229"/>
  <c r="FR229"/>
  <c r="FS229"/>
  <c r="FT229"/>
  <c r="FU229"/>
  <c r="FV229"/>
  <c r="FW229"/>
  <c r="FX229"/>
  <c r="FY229"/>
  <c r="FZ229"/>
  <c r="GA229"/>
  <c r="GB229"/>
  <c r="GC229"/>
  <c r="GD229"/>
  <c r="GE229"/>
  <c r="GF229"/>
  <c r="GG229"/>
  <c r="GH229"/>
  <c r="GI229"/>
  <c r="GJ229"/>
  <c r="GK229"/>
  <c r="GL229"/>
  <c r="GM229"/>
  <c r="GN229"/>
  <c r="GO229"/>
  <c r="GP229"/>
  <c r="GQ229"/>
  <c r="GR229"/>
  <c r="GS229"/>
  <c r="GT229"/>
  <c r="C230"/>
  <c r="D230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AN230"/>
  <c r="AO230"/>
  <c r="AP230"/>
  <c r="AQ230"/>
  <c r="AR230"/>
  <c r="AS230"/>
  <c r="AT230"/>
  <c r="AU230"/>
  <c r="AV230"/>
  <c r="AW230"/>
  <c r="AX230"/>
  <c r="AY230"/>
  <c r="AZ230"/>
  <c r="BA230"/>
  <c r="BB230"/>
  <c r="BC230"/>
  <c r="BD230"/>
  <c r="BE230"/>
  <c r="BF230"/>
  <c r="BG230"/>
  <c r="BH230"/>
  <c r="BI230"/>
  <c r="BJ230"/>
  <c r="BK230"/>
  <c r="BL230"/>
  <c r="BM230"/>
  <c r="BN230"/>
  <c r="BO230"/>
  <c r="BP230"/>
  <c r="BQ230"/>
  <c r="BR230"/>
  <c r="BS230"/>
  <c r="BT230"/>
  <c r="BU230"/>
  <c r="BV230"/>
  <c r="BW230"/>
  <c r="BX230"/>
  <c r="BY230"/>
  <c r="BZ230"/>
  <c r="CA230"/>
  <c r="CB230"/>
  <c r="CC230"/>
  <c r="CD230"/>
  <c r="CE230"/>
  <c r="CF230"/>
  <c r="CG230"/>
  <c r="CH230"/>
  <c r="CI230"/>
  <c r="CJ230"/>
  <c r="CK230"/>
  <c r="CL230"/>
  <c r="CM230"/>
  <c r="CN230"/>
  <c r="CO230"/>
  <c r="CP230"/>
  <c r="CQ230"/>
  <c r="CR230"/>
  <c r="CS230"/>
  <c r="CT230"/>
  <c r="CU230"/>
  <c r="CV230"/>
  <c r="CW230"/>
  <c r="CX230"/>
  <c r="CY230"/>
  <c r="CZ230"/>
  <c r="DA230"/>
  <c r="DB230"/>
  <c r="DC230"/>
  <c r="DD230"/>
  <c r="DE230"/>
  <c r="DF230"/>
  <c r="DG230"/>
  <c r="DH230"/>
  <c r="DI230"/>
  <c r="DJ230"/>
  <c r="DK230"/>
  <c r="DL230"/>
  <c r="DM230"/>
  <c r="DN230"/>
  <c r="DO230"/>
  <c r="DP230"/>
  <c r="DQ230"/>
  <c r="DR230"/>
  <c r="DS230"/>
  <c r="DT230"/>
  <c r="DU230"/>
  <c r="DV230"/>
  <c r="DW230"/>
  <c r="DX230"/>
  <c r="DY230"/>
  <c r="DZ230"/>
  <c r="EA230"/>
  <c r="EB230"/>
  <c r="EC230"/>
  <c r="ED230"/>
  <c r="EE230"/>
  <c r="EF230"/>
  <c r="EG230"/>
  <c r="EH230"/>
  <c r="EI230"/>
  <c r="EJ230"/>
  <c r="EK230"/>
  <c r="EL230"/>
  <c r="EM230"/>
  <c r="EN230"/>
  <c r="EO230"/>
  <c r="EP230"/>
  <c r="EQ230"/>
  <c r="ER230"/>
  <c r="ES230"/>
  <c r="ET230"/>
  <c r="EU230"/>
  <c r="EV230"/>
  <c r="EW230"/>
  <c r="EX230"/>
  <c r="EY230"/>
  <c r="EZ230"/>
  <c r="FA230"/>
  <c r="FB230"/>
  <c r="FC230"/>
  <c r="FD230"/>
  <c r="FE230"/>
  <c r="FF230"/>
  <c r="FG230"/>
  <c r="FH230"/>
  <c r="FI230"/>
  <c r="FJ230"/>
  <c r="FK230"/>
  <c r="FL230"/>
  <c r="FM230"/>
  <c r="FN230"/>
  <c r="FO230"/>
  <c r="FP230"/>
  <c r="FQ230"/>
  <c r="FR230"/>
  <c r="FS230"/>
  <c r="FT230"/>
  <c r="FU230"/>
  <c r="FV230"/>
  <c r="FW230"/>
  <c r="FX230"/>
  <c r="FY230"/>
  <c r="FZ230"/>
  <c r="GA230"/>
  <c r="GB230"/>
  <c r="GC230"/>
  <c r="GD230"/>
  <c r="GE230"/>
  <c r="GF230"/>
  <c r="GG230"/>
  <c r="GH230"/>
  <c r="GI230"/>
  <c r="GJ230"/>
  <c r="GK230"/>
  <c r="GL230"/>
  <c r="GM230"/>
  <c r="GN230"/>
  <c r="GO230"/>
  <c r="GP230"/>
  <c r="GQ230"/>
  <c r="GR230"/>
  <c r="GS230"/>
  <c r="GT230"/>
  <c r="C231"/>
  <c r="D231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AN231"/>
  <c r="AO231"/>
  <c r="AP231"/>
  <c r="AQ231"/>
  <c r="AR231"/>
  <c r="AS231"/>
  <c r="AT231"/>
  <c r="AU231"/>
  <c r="AV231"/>
  <c r="AW231"/>
  <c r="AX231"/>
  <c r="AY231"/>
  <c r="AZ231"/>
  <c r="BA231"/>
  <c r="BB231"/>
  <c r="BC231"/>
  <c r="BD231"/>
  <c r="BE231"/>
  <c r="BF231"/>
  <c r="BG231"/>
  <c r="BH231"/>
  <c r="BI231"/>
  <c r="BJ231"/>
  <c r="BK231"/>
  <c r="BL231"/>
  <c r="BM231"/>
  <c r="BN231"/>
  <c r="BO231"/>
  <c r="BP231"/>
  <c r="BQ231"/>
  <c r="BR231"/>
  <c r="BS231"/>
  <c r="BT231"/>
  <c r="BU231"/>
  <c r="BV231"/>
  <c r="BW231"/>
  <c r="BX231"/>
  <c r="BY231"/>
  <c r="BZ231"/>
  <c r="CA231"/>
  <c r="CB231"/>
  <c r="CC231"/>
  <c r="CD231"/>
  <c r="CE231"/>
  <c r="CF231"/>
  <c r="CG231"/>
  <c r="CH231"/>
  <c r="CI231"/>
  <c r="CJ231"/>
  <c r="CK231"/>
  <c r="CL231"/>
  <c r="CM231"/>
  <c r="CN231"/>
  <c r="CO231"/>
  <c r="CP231"/>
  <c r="CQ231"/>
  <c r="CR231"/>
  <c r="CS231"/>
  <c r="CT231"/>
  <c r="CU231"/>
  <c r="CV231"/>
  <c r="CW231"/>
  <c r="CX231"/>
  <c r="CY231"/>
  <c r="CZ231"/>
  <c r="DA231"/>
  <c r="DB231"/>
  <c r="DC231"/>
  <c r="DD231"/>
  <c r="DE231"/>
  <c r="DF231"/>
  <c r="DG231"/>
  <c r="DH231"/>
  <c r="DI231"/>
  <c r="DJ231"/>
  <c r="DK231"/>
  <c r="DL231"/>
  <c r="DM231"/>
  <c r="DN231"/>
  <c r="DO231"/>
  <c r="DP231"/>
  <c r="DQ231"/>
  <c r="DR231"/>
  <c r="DS231"/>
  <c r="DT231"/>
  <c r="DU231"/>
  <c r="DV231"/>
  <c r="DW231"/>
  <c r="DX231"/>
  <c r="DY231"/>
  <c r="DZ231"/>
  <c r="EA231"/>
  <c r="EB231"/>
  <c r="EC231"/>
  <c r="ED231"/>
  <c r="EE231"/>
  <c r="EF231"/>
  <c r="EG231"/>
  <c r="EH231"/>
  <c r="EI231"/>
  <c r="EJ231"/>
  <c r="EK231"/>
  <c r="EL231"/>
  <c r="EM231"/>
  <c r="EN231"/>
  <c r="EO231"/>
  <c r="EP231"/>
  <c r="EQ231"/>
  <c r="ER231"/>
  <c r="ES231"/>
  <c r="ET231"/>
  <c r="EU231"/>
  <c r="EV231"/>
  <c r="EW231"/>
  <c r="EX231"/>
  <c r="EY231"/>
  <c r="EZ231"/>
  <c r="FA231"/>
  <c r="FB231"/>
  <c r="FC231"/>
  <c r="FD231"/>
  <c r="FE231"/>
  <c r="FF231"/>
  <c r="FG231"/>
  <c r="FH231"/>
  <c r="FI231"/>
  <c r="FJ231"/>
  <c r="FK231"/>
  <c r="FL231"/>
  <c r="FM231"/>
  <c r="FN231"/>
  <c r="FO231"/>
  <c r="FP231"/>
  <c r="FQ231"/>
  <c r="FR231"/>
  <c r="FS231"/>
  <c r="FT231"/>
  <c r="FU231"/>
  <c r="FV231"/>
  <c r="FW231"/>
  <c r="FX231"/>
  <c r="FY231"/>
  <c r="FZ231"/>
  <c r="GA231"/>
  <c r="GB231"/>
  <c r="GC231"/>
  <c r="GD231"/>
  <c r="GE231"/>
  <c r="GF231"/>
  <c r="GG231"/>
  <c r="GH231"/>
  <c r="GI231"/>
  <c r="GJ231"/>
  <c r="GK231"/>
  <c r="GL231"/>
  <c r="GM231"/>
  <c r="GN231"/>
  <c r="GO231"/>
  <c r="GP231"/>
  <c r="GQ231"/>
  <c r="GR231"/>
  <c r="GS231"/>
  <c r="GT231"/>
  <c r="C232"/>
  <c r="D232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AN232"/>
  <c r="AO232"/>
  <c r="AP232"/>
  <c r="AQ232"/>
  <c r="AR232"/>
  <c r="AS232"/>
  <c r="AT232"/>
  <c r="AU232"/>
  <c r="AV232"/>
  <c r="AW232"/>
  <c r="AX232"/>
  <c r="AY232"/>
  <c r="AZ232"/>
  <c r="BA232"/>
  <c r="BB232"/>
  <c r="BC232"/>
  <c r="BD232"/>
  <c r="BE232"/>
  <c r="BF232"/>
  <c r="BG232"/>
  <c r="BH232"/>
  <c r="BI232"/>
  <c r="BJ232"/>
  <c r="BK232"/>
  <c r="BL232"/>
  <c r="BM232"/>
  <c r="BN232"/>
  <c r="BO232"/>
  <c r="BP232"/>
  <c r="BQ232"/>
  <c r="BR232"/>
  <c r="BS232"/>
  <c r="BT232"/>
  <c r="BU232"/>
  <c r="BV232"/>
  <c r="BW232"/>
  <c r="BX232"/>
  <c r="BY232"/>
  <c r="BZ232"/>
  <c r="CA232"/>
  <c r="CB232"/>
  <c r="CC232"/>
  <c r="CD232"/>
  <c r="CE232"/>
  <c r="CF232"/>
  <c r="CG232"/>
  <c r="CH232"/>
  <c r="CI232"/>
  <c r="CJ232"/>
  <c r="CK232"/>
  <c r="CL232"/>
  <c r="CM232"/>
  <c r="CN232"/>
  <c r="CO232"/>
  <c r="CP232"/>
  <c r="CQ232"/>
  <c r="CR232"/>
  <c r="CS232"/>
  <c r="CT232"/>
  <c r="CU232"/>
  <c r="CV232"/>
  <c r="CW232"/>
  <c r="CX232"/>
  <c r="CY232"/>
  <c r="CZ232"/>
  <c r="DA232"/>
  <c r="DB232"/>
  <c r="DC232"/>
  <c r="DD232"/>
  <c r="DE232"/>
  <c r="DF232"/>
  <c r="DG232"/>
  <c r="DH232"/>
  <c r="DI232"/>
  <c r="DJ232"/>
  <c r="DK232"/>
  <c r="DL232"/>
  <c r="DM232"/>
  <c r="DN232"/>
  <c r="DO232"/>
  <c r="DP232"/>
  <c r="DQ232"/>
  <c r="DR232"/>
  <c r="DS232"/>
  <c r="DT232"/>
  <c r="DU232"/>
  <c r="DV232"/>
  <c r="DW232"/>
  <c r="DX232"/>
  <c r="DY232"/>
  <c r="DZ232"/>
  <c r="EA232"/>
  <c r="EB232"/>
  <c r="EC232"/>
  <c r="ED232"/>
  <c r="EE232"/>
  <c r="EF232"/>
  <c r="EG232"/>
  <c r="EH232"/>
  <c r="EI232"/>
  <c r="EJ232"/>
  <c r="EK232"/>
  <c r="EL232"/>
  <c r="EM232"/>
  <c r="EN232"/>
  <c r="EO232"/>
  <c r="EP232"/>
  <c r="EQ232"/>
  <c r="ER232"/>
  <c r="ES232"/>
  <c r="ET232"/>
  <c r="EU232"/>
  <c r="EV232"/>
  <c r="EW232"/>
  <c r="EX232"/>
  <c r="EY232"/>
  <c r="EZ232"/>
  <c r="FA232"/>
  <c r="FB232"/>
  <c r="FC232"/>
  <c r="FD232"/>
  <c r="FE232"/>
  <c r="FF232"/>
  <c r="FG232"/>
  <c r="FH232"/>
  <c r="FI232"/>
  <c r="FJ232"/>
  <c r="FK232"/>
  <c r="FL232"/>
  <c r="FM232"/>
  <c r="FN232"/>
  <c r="FO232"/>
  <c r="FP232"/>
  <c r="FQ232"/>
  <c r="FR232"/>
  <c r="FS232"/>
  <c r="FT232"/>
  <c r="FU232"/>
  <c r="FV232"/>
  <c r="FW232"/>
  <c r="FX232"/>
  <c r="FY232"/>
  <c r="FZ232"/>
  <c r="GA232"/>
  <c r="GB232"/>
  <c r="GC232"/>
  <c r="GD232"/>
  <c r="GE232"/>
  <c r="GF232"/>
  <c r="GG232"/>
  <c r="GH232"/>
  <c r="GI232"/>
  <c r="GJ232"/>
  <c r="GK232"/>
  <c r="GL232"/>
  <c r="GM232"/>
  <c r="GN232"/>
  <c r="GO232"/>
  <c r="GP232"/>
  <c r="GQ232"/>
  <c r="GR232"/>
  <c r="GS232"/>
  <c r="GT232"/>
  <c r="C233"/>
  <c r="D233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AN233"/>
  <c r="AO233"/>
  <c r="AP233"/>
  <c r="AQ233"/>
  <c r="AR233"/>
  <c r="AS233"/>
  <c r="AT233"/>
  <c r="AU233"/>
  <c r="AV233"/>
  <c r="AW233"/>
  <c r="AX233"/>
  <c r="AY233"/>
  <c r="AZ233"/>
  <c r="BA233"/>
  <c r="BB233"/>
  <c r="BC233"/>
  <c r="BD233"/>
  <c r="BE233"/>
  <c r="BF233"/>
  <c r="BG233"/>
  <c r="BH233"/>
  <c r="BI233"/>
  <c r="BJ233"/>
  <c r="BK233"/>
  <c r="BL233"/>
  <c r="BM233"/>
  <c r="BN233"/>
  <c r="BO233"/>
  <c r="BP233"/>
  <c r="BQ233"/>
  <c r="BR233"/>
  <c r="BS233"/>
  <c r="BT233"/>
  <c r="BU233"/>
  <c r="BV233"/>
  <c r="BW233"/>
  <c r="BX233"/>
  <c r="BY233"/>
  <c r="BZ233"/>
  <c r="CA233"/>
  <c r="CB233"/>
  <c r="CC233"/>
  <c r="CD233"/>
  <c r="CE233"/>
  <c r="CF233"/>
  <c r="CG233"/>
  <c r="CH233"/>
  <c r="CI233"/>
  <c r="CJ233"/>
  <c r="CK233"/>
  <c r="CL233"/>
  <c r="CM233"/>
  <c r="CN233"/>
  <c r="CO233"/>
  <c r="CP233"/>
  <c r="CQ233"/>
  <c r="CR233"/>
  <c r="CS233"/>
  <c r="CT233"/>
  <c r="CU233"/>
  <c r="CV233"/>
  <c r="CW233"/>
  <c r="CX233"/>
  <c r="CY233"/>
  <c r="CZ233"/>
  <c r="DA233"/>
  <c r="DB233"/>
  <c r="DC233"/>
  <c r="DD233"/>
  <c r="DE233"/>
  <c r="DF233"/>
  <c r="DG233"/>
  <c r="DH233"/>
  <c r="DI233"/>
  <c r="DJ233"/>
  <c r="DK233"/>
  <c r="DL233"/>
  <c r="DM233"/>
  <c r="DN233"/>
  <c r="DO233"/>
  <c r="DP233"/>
  <c r="DQ233"/>
  <c r="DR233"/>
  <c r="DS233"/>
  <c r="DT233"/>
  <c r="DU233"/>
  <c r="DV233"/>
  <c r="DW233"/>
  <c r="DX233"/>
  <c r="DY233"/>
  <c r="DZ233"/>
  <c r="EA233"/>
  <c r="EB233"/>
  <c r="EC233"/>
  <c r="ED233"/>
  <c r="EE233"/>
  <c r="EF233"/>
  <c r="EG233"/>
  <c r="EH233"/>
  <c r="EI233"/>
  <c r="EJ233"/>
  <c r="EK233"/>
  <c r="EL233"/>
  <c r="EM233"/>
  <c r="EN233"/>
  <c r="EO233"/>
  <c r="EP233"/>
  <c r="EQ233"/>
  <c r="ER233"/>
  <c r="ES233"/>
  <c r="ET233"/>
  <c r="EU233"/>
  <c r="EV233"/>
  <c r="EW233"/>
  <c r="EX233"/>
  <c r="EY233"/>
  <c r="EZ233"/>
  <c r="FA233"/>
  <c r="FB233"/>
  <c r="FC233"/>
  <c r="FD233"/>
  <c r="FE233"/>
  <c r="FF233"/>
  <c r="FG233"/>
  <c r="FH233"/>
  <c r="FI233"/>
  <c r="FJ233"/>
  <c r="FK233"/>
  <c r="FL233"/>
  <c r="FM233"/>
  <c r="FN233"/>
  <c r="FO233"/>
  <c r="FP233"/>
  <c r="FQ233"/>
  <c r="FR233"/>
  <c r="FS233"/>
  <c r="FT233"/>
  <c r="FU233"/>
  <c r="FV233"/>
  <c r="FW233"/>
  <c r="FX233"/>
  <c r="FY233"/>
  <c r="FZ233"/>
  <c r="GA233"/>
  <c r="GB233"/>
  <c r="GC233"/>
  <c r="GD233"/>
  <c r="GE233"/>
  <c r="GF233"/>
  <c r="GG233"/>
  <c r="GH233"/>
  <c r="GI233"/>
  <c r="GJ233"/>
  <c r="GK233"/>
  <c r="GL233"/>
  <c r="GM233"/>
  <c r="GN233"/>
  <c r="GO233"/>
  <c r="GP233"/>
  <c r="GQ233"/>
  <c r="GR233"/>
  <c r="GS233"/>
  <c r="GT233"/>
  <c r="C234"/>
  <c r="D234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AN234"/>
  <c r="AO234"/>
  <c r="AP234"/>
  <c r="AQ234"/>
  <c r="AR234"/>
  <c r="AS234"/>
  <c r="AT234"/>
  <c r="AU234"/>
  <c r="AV234"/>
  <c r="AW234"/>
  <c r="AX234"/>
  <c r="AY234"/>
  <c r="AZ234"/>
  <c r="BA234"/>
  <c r="BB234"/>
  <c r="BC234"/>
  <c r="BD234"/>
  <c r="BE234"/>
  <c r="BF234"/>
  <c r="BG234"/>
  <c r="BH234"/>
  <c r="BI234"/>
  <c r="BJ234"/>
  <c r="BK234"/>
  <c r="BL234"/>
  <c r="BM234"/>
  <c r="BN234"/>
  <c r="BO234"/>
  <c r="BP234"/>
  <c r="BQ234"/>
  <c r="BR234"/>
  <c r="BS234"/>
  <c r="BT234"/>
  <c r="BU234"/>
  <c r="BV234"/>
  <c r="BW234"/>
  <c r="BX234"/>
  <c r="BY234"/>
  <c r="BZ234"/>
  <c r="CA234"/>
  <c r="CB234"/>
  <c r="CC234"/>
  <c r="CD234"/>
  <c r="CE234"/>
  <c r="CF234"/>
  <c r="CG234"/>
  <c r="CH234"/>
  <c r="CI234"/>
  <c r="CJ234"/>
  <c r="CK234"/>
  <c r="CL234"/>
  <c r="CM234"/>
  <c r="CN234"/>
  <c r="CO234"/>
  <c r="CP234"/>
  <c r="CQ234"/>
  <c r="CR234"/>
  <c r="CS234"/>
  <c r="CT234"/>
  <c r="CU234"/>
  <c r="CV234"/>
  <c r="CW234"/>
  <c r="CX234"/>
  <c r="CY234"/>
  <c r="CZ234"/>
  <c r="DA234"/>
  <c r="DB234"/>
  <c r="DC234"/>
  <c r="DD234"/>
  <c r="DE234"/>
  <c r="DF234"/>
  <c r="DG234"/>
  <c r="DH234"/>
  <c r="DI234"/>
  <c r="DJ234"/>
  <c r="DK234"/>
  <c r="DL234"/>
  <c r="DM234"/>
  <c r="DN234"/>
  <c r="DO234"/>
  <c r="DP234"/>
  <c r="DQ234"/>
  <c r="DR234"/>
  <c r="DS234"/>
  <c r="DT234"/>
  <c r="DU234"/>
  <c r="DV234"/>
  <c r="DW234"/>
  <c r="DX234"/>
  <c r="DY234"/>
  <c r="DZ234"/>
  <c r="EA234"/>
  <c r="EB234"/>
  <c r="EC234"/>
  <c r="ED234"/>
  <c r="EE234"/>
  <c r="EF234"/>
  <c r="EG234"/>
  <c r="EH234"/>
  <c r="EI234"/>
  <c r="EJ234"/>
  <c r="EK234"/>
  <c r="EL234"/>
  <c r="EM234"/>
  <c r="EN234"/>
  <c r="EO234"/>
  <c r="EP234"/>
  <c r="EQ234"/>
  <c r="ER234"/>
  <c r="ES234"/>
  <c r="ET234"/>
  <c r="EU234"/>
  <c r="EV234"/>
  <c r="EW234"/>
  <c r="EX234"/>
  <c r="EY234"/>
  <c r="EZ234"/>
  <c r="FA234"/>
  <c r="FB234"/>
  <c r="FC234"/>
  <c r="FD234"/>
  <c r="FE234"/>
  <c r="FF234"/>
  <c r="FG234"/>
  <c r="FH234"/>
  <c r="FI234"/>
  <c r="FJ234"/>
  <c r="FK234"/>
  <c r="FL234"/>
  <c r="FM234"/>
  <c r="FN234"/>
  <c r="FO234"/>
  <c r="FP234"/>
  <c r="FQ234"/>
  <c r="FR234"/>
  <c r="FS234"/>
  <c r="FT234"/>
  <c r="FU234"/>
  <c r="FV234"/>
  <c r="FW234"/>
  <c r="FX234"/>
  <c r="FY234"/>
  <c r="FZ234"/>
  <c r="GA234"/>
  <c r="GB234"/>
  <c r="GC234"/>
  <c r="GD234"/>
  <c r="GE234"/>
  <c r="GF234"/>
  <c r="GG234"/>
  <c r="GH234"/>
  <c r="GI234"/>
  <c r="GJ234"/>
  <c r="GK234"/>
  <c r="GL234"/>
  <c r="GM234"/>
  <c r="GN234"/>
  <c r="GO234"/>
  <c r="GP234"/>
  <c r="GQ234"/>
  <c r="GR234"/>
  <c r="GS234"/>
  <c r="GT234"/>
  <c r="C235"/>
  <c r="D235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AN235"/>
  <c r="AO235"/>
  <c r="AP235"/>
  <c r="AQ235"/>
  <c r="AR235"/>
  <c r="AS235"/>
  <c r="AT235"/>
  <c r="AU235"/>
  <c r="AV235"/>
  <c r="AW235"/>
  <c r="AX235"/>
  <c r="AY235"/>
  <c r="AZ235"/>
  <c r="BA235"/>
  <c r="BB235"/>
  <c r="BC235"/>
  <c r="BD235"/>
  <c r="BE235"/>
  <c r="BF235"/>
  <c r="BG235"/>
  <c r="BH235"/>
  <c r="BI235"/>
  <c r="BJ235"/>
  <c r="BK235"/>
  <c r="BL235"/>
  <c r="BM235"/>
  <c r="BN235"/>
  <c r="BO235"/>
  <c r="BP235"/>
  <c r="BQ235"/>
  <c r="BR235"/>
  <c r="BS235"/>
  <c r="BT235"/>
  <c r="BU235"/>
  <c r="BV235"/>
  <c r="BW235"/>
  <c r="BX235"/>
  <c r="BY235"/>
  <c r="BZ235"/>
  <c r="CA235"/>
  <c r="CB235"/>
  <c r="CC235"/>
  <c r="CD235"/>
  <c r="CE235"/>
  <c r="CF235"/>
  <c r="CG235"/>
  <c r="CH235"/>
  <c r="CI235"/>
  <c r="CJ235"/>
  <c r="CK235"/>
  <c r="CL235"/>
  <c r="CM235"/>
  <c r="CN235"/>
  <c r="CO235"/>
  <c r="CP235"/>
  <c r="CQ235"/>
  <c r="CR235"/>
  <c r="CS235"/>
  <c r="CT235"/>
  <c r="CU235"/>
  <c r="CV235"/>
  <c r="CW235"/>
  <c r="CX235"/>
  <c r="CY235"/>
  <c r="CZ235"/>
  <c r="DA235"/>
  <c r="DB235"/>
  <c r="DC235"/>
  <c r="DD235"/>
  <c r="DE235"/>
  <c r="DF235"/>
  <c r="DG235"/>
  <c r="DH235"/>
  <c r="DI235"/>
  <c r="DJ235"/>
  <c r="DK235"/>
  <c r="DL235"/>
  <c r="DM235"/>
  <c r="DN235"/>
  <c r="DO235"/>
  <c r="DP235"/>
  <c r="DQ235"/>
  <c r="DR235"/>
  <c r="DS235"/>
  <c r="DT235"/>
  <c r="DU235"/>
  <c r="DV235"/>
  <c r="DW235"/>
  <c r="DX235"/>
  <c r="DY235"/>
  <c r="DZ235"/>
  <c r="EA235"/>
  <c r="EB235"/>
  <c r="EC235"/>
  <c r="ED235"/>
  <c r="EE235"/>
  <c r="EF235"/>
  <c r="EG235"/>
  <c r="EH235"/>
  <c r="EI235"/>
  <c r="EJ235"/>
  <c r="EK235"/>
  <c r="EL235"/>
  <c r="EM235"/>
  <c r="EN235"/>
  <c r="EO235"/>
  <c r="EP235"/>
  <c r="EQ235"/>
  <c r="ER235"/>
  <c r="ES235"/>
  <c r="ET235"/>
  <c r="EU235"/>
  <c r="EV235"/>
  <c r="EW235"/>
  <c r="EX235"/>
  <c r="EY235"/>
  <c r="EZ235"/>
  <c r="FA235"/>
  <c r="FB235"/>
  <c r="FC235"/>
  <c r="FD235"/>
  <c r="FE235"/>
  <c r="FF235"/>
  <c r="FG235"/>
  <c r="FH235"/>
  <c r="FI235"/>
  <c r="FJ235"/>
  <c r="FK235"/>
  <c r="FL235"/>
  <c r="FM235"/>
  <c r="FN235"/>
  <c r="FO235"/>
  <c r="FP235"/>
  <c r="FQ235"/>
  <c r="FR235"/>
  <c r="FS235"/>
  <c r="FT235"/>
  <c r="FU235"/>
  <c r="FV235"/>
  <c r="FW235"/>
  <c r="FX235"/>
  <c r="FY235"/>
  <c r="FZ235"/>
  <c r="GA235"/>
  <c r="GB235"/>
  <c r="GC235"/>
  <c r="GD235"/>
  <c r="GE235"/>
  <c r="GF235"/>
  <c r="GG235"/>
  <c r="GH235"/>
  <c r="GI235"/>
  <c r="GJ235"/>
  <c r="GK235"/>
  <c r="GL235"/>
  <c r="GM235"/>
  <c r="GN235"/>
  <c r="GO235"/>
  <c r="GP235"/>
  <c r="GQ235"/>
  <c r="GR235"/>
  <c r="GS235"/>
  <c r="GT235"/>
  <c r="C236"/>
  <c r="D236"/>
  <c r="E236"/>
  <c r="F236"/>
  <c r="G236"/>
  <c r="H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AE236"/>
  <c r="AF236"/>
  <c r="AG236"/>
  <c r="AH236"/>
  <c r="AI236"/>
  <c r="AJ236"/>
  <c r="AK236"/>
  <c r="AL236"/>
  <c r="AM236"/>
  <c r="AN236"/>
  <c r="AO236"/>
  <c r="AP236"/>
  <c r="AQ236"/>
  <c r="AR236"/>
  <c r="AS236"/>
  <c r="AT236"/>
  <c r="AU236"/>
  <c r="AV236"/>
  <c r="AW236"/>
  <c r="AX236"/>
  <c r="AY236"/>
  <c r="AZ236"/>
  <c r="BA236"/>
  <c r="BB236"/>
  <c r="BC236"/>
  <c r="BD236"/>
  <c r="BE236"/>
  <c r="BF236"/>
  <c r="BG236"/>
  <c r="BH236"/>
  <c r="BI236"/>
  <c r="BJ236"/>
  <c r="BK236"/>
  <c r="BL236"/>
  <c r="BM236"/>
  <c r="BN236"/>
  <c r="BO236"/>
  <c r="BP236"/>
  <c r="BQ236"/>
  <c r="BR236"/>
  <c r="BS236"/>
  <c r="BT236"/>
  <c r="BU236"/>
  <c r="BV236"/>
  <c r="BW236"/>
  <c r="BX236"/>
  <c r="BY236"/>
  <c r="BZ236"/>
  <c r="CA236"/>
  <c r="CB236"/>
  <c r="CC236"/>
  <c r="CD236"/>
  <c r="CE236"/>
  <c r="CF236"/>
  <c r="CG236"/>
  <c r="CH236"/>
  <c r="CI236"/>
  <c r="CJ236"/>
  <c r="CK236"/>
  <c r="CL236"/>
  <c r="CM236"/>
  <c r="CN236"/>
  <c r="CO236"/>
  <c r="CP236"/>
  <c r="CQ236"/>
  <c r="CR236"/>
  <c r="CS236"/>
  <c r="CT236"/>
  <c r="CU236"/>
  <c r="CV236"/>
  <c r="CW236"/>
  <c r="CX236"/>
  <c r="CY236"/>
  <c r="CZ236"/>
  <c r="DA236"/>
  <c r="DB236"/>
  <c r="DC236"/>
  <c r="DD236"/>
  <c r="DE236"/>
  <c r="DF236"/>
  <c r="DG236"/>
  <c r="DH236"/>
  <c r="DI236"/>
  <c r="DJ236"/>
  <c r="DK236"/>
  <c r="DL236"/>
  <c r="DM236"/>
  <c r="DN236"/>
  <c r="DO236"/>
  <c r="DP236"/>
  <c r="DQ236"/>
  <c r="DR236"/>
  <c r="DS236"/>
  <c r="DT236"/>
  <c r="DU236"/>
  <c r="DV236"/>
  <c r="DW236"/>
  <c r="DX236"/>
  <c r="DY236"/>
  <c r="DZ236"/>
  <c r="EA236"/>
  <c r="EB236"/>
  <c r="EC236"/>
  <c r="ED236"/>
  <c r="EE236"/>
  <c r="EF236"/>
  <c r="EG236"/>
  <c r="EH236"/>
  <c r="EI236"/>
  <c r="EJ236"/>
  <c r="EK236"/>
  <c r="EL236"/>
  <c r="EM236"/>
  <c r="EN236"/>
  <c r="EO236"/>
  <c r="EP236"/>
  <c r="EQ236"/>
  <c r="ER236"/>
  <c r="ES236"/>
  <c r="ET236"/>
  <c r="EU236"/>
  <c r="EV236"/>
  <c r="EW236"/>
  <c r="EX236"/>
  <c r="EY236"/>
  <c r="EZ236"/>
  <c r="FA236"/>
  <c r="FB236"/>
  <c r="FC236"/>
  <c r="FD236"/>
  <c r="FE236"/>
  <c r="FF236"/>
  <c r="FG236"/>
  <c r="FH236"/>
  <c r="FI236"/>
  <c r="FJ236"/>
  <c r="FK236"/>
  <c r="FL236"/>
  <c r="FM236"/>
  <c r="FN236"/>
  <c r="FO236"/>
  <c r="FP236"/>
  <c r="FQ236"/>
  <c r="FR236"/>
  <c r="FS236"/>
  <c r="FT236"/>
  <c r="FU236"/>
  <c r="FV236"/>
  <c r="FW236"/>
  <c r="FX236"/>
  <c r="FY236"/>
  <c r="FZ236"/>
  <c r="GA236"/>
  <c r="GB236"/>
  <c r="GC236"/>
  <c r="GD236"/>
  <c r="GE236"/>
  <c r="GF236"/>
  <c r="GG236"/>
  <c r="GH236"/>
  <c r="GI236"/>
  <c r="GJ236"/>
  <c r="GK236"/>
  <c r="GL236"/>
  <c r="GM236"/>
  <c r="GN236"/>
  <c r="GO236"/>
  <c r="GP236"/>
  <c r="GQ236"/>
  <c r="GR236"/>
  <c r="GS236"/>
  <c r="GT236"/>
  <c r="C237"/>
  <c r="D237"/>
  <c r="E237"/>
  <c r="F237"/>
  <c r="G237"/>
  <c r="H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AE237"/>
  <c r="AF237"/>
  <c r="AG237"/>
  <c r="AH237"/>
  <c r="AI237"/>
  <c r="AJ237"/>
  <c r="AK237"/>
  <c r="AL237"/>
  <c r="AM237"/>
  <c r="AN237"/>
  <c r="AO237"/>
  <c r="AP237"/>
  <c r="AQ237"/>
  <c r="AR237"/>
  <c r="AS237"/>
  <c r="AT237"/>
  <c r="AU237"/>
  <c r="AV237"/>
  <c r="AW237"/>
  <c r="AX237"/>
  <c r="AY237"/>
  <c r="AZ237"/>
  <c r="BA237"/>
  <c r="BB237"/>
  <c r="BC237"/>
  <c r="BD237"/>
  <c r="BE237"/>
  <c r="BF237"/>
  <c r="BG237"/>
  <c r="BH237"/>
  <c r="BI237"/>
  <c r="BJ237"/>
  <c r="BK237"/>
  <c r="BL237"/>
  <c r="BM237"/>
  <c r="BN237"/>
  <c r="BO237"/>
  <c r="BP237"/>
  <c r="BQ237"/>
  <c r="BR237"/>
  <c r="BS237"/>
  <c r="BT237"/>
  <c r="BU237"/>
  <c r="BV237"/>
  <c r="BW237"/>
  <c r="BX237"/>
  <c r="BY237"/>
  <c r="BZ237"/>
  <c r="CA237"/>
  <c r="CB237"/>
  <c r="CC237"/>
  <c r="CD237"/>
  <c r="CE237"/>
  <c r="CF237"/>
  <c r="CG237"/>
  <c r="CH237"/>
  <c r="CI237"/>
  <c r="CJ237"/>
  <c r="CK237"/>
  <c r="CL237"/>
  <c r="CM237"/>
  <c r="CN237"/>
  <c r="CO237"/>
  <c r="CP237"/>
  <c r="CQ237"/>
  <c r="CR237"/>
  <c r="CS237"/>
  <c r="CT237"/>
  <c r="CU237"/>
  <c r="CV237"/>
  <c r="CW237"/>
  <c r="CX237"/>
  <c r="CY237"/>
  <c r="CZ237"/>
  <c r="DA237"/>
  <c r="DB237"/>
  <c r="DC237"/>
  <c r="DD237"/>
  <c r="DE237"/>
  <c r="DF237"/>
  <c r="DG237"/>
  <c r="DH237"/>
  <c r="DI237"/>
  <c r="DJ237"/>
  <c r="DK237"/>
  <c r="DL237"/>
  <c r="DM237"/>
  <c r="DN237"/>
  <c r="DO237"/>
  <c r="DP237"/>
  <c r="DQ237"/>
  <c r="DR237"/>
  <c r="DS237"/>
  <c r="DT237"/>
  <c r="DU237"/>
  <c r="DV237"/>
  <c r="DW237"/>
  <c r="DX237"/>
  <c r="DY237"/>
  <c r="DZ237"/>
  <c r="EA237"/>
  <c r="EB237"/>
  <c r="EC237"/>
  <c r="ED237"/>
  <c r="EE237"/>
  <c r="EF237"/>
  <c r="EG237"/>
  <c r="EH237"/>
  <c r="EI237"/>
  <c r="EJ237"/>
  <c r="EK237"/>
  <c r="EL237"/>
  <c r="EM237"/>
  <c r="EN237"/>
  <c r="EO237"/>
  <c r="EP237"/>
  <c r="EQ237"/>
  <c r="ER237"/>
  <c r="ES237"/>
  <c r="ET237"/>
  <c r="EU237"/>
  <c r="EV237"/>
  <c r="EW237"/>
  <c r="EX237"/>
  <c r="EY237"/>
  <c r="EZ237"/>
  <c r="FA237"/>
  <c r="FB237"/>
  <c r="FC237"/>
  <c r="FD237"/>
  <c r="FE237"/>
  <c r="FF237"/>
  <c r="FG237"/>
  <c r="FH237"/>
  <c r="FI237"/>
  <c r="FJ237"/>
  <c r="FK237"/>
  <c r="FL237"/>
  <c r="FM237"/>
  <c r="FN237"/>
  <c r="FO237"/>
  <c r="FP237"/>
  <c r="FQ237"/>
  <c r="FR237"/>
  <c r="FS237"/>
  <c r="FT237"/>
  <c r="FU237"/>
  <c r="FV237"/>
  <c r="FW237"/>
  <c r="FX237"/>
  <c r="FY237"/>
  <c r="FZ237"/>
  <c r="GA237"/>
  <c r="GB237"/>
  <c r="GC237"/>
  <c r="GD237"/>
  <c r="GE237"/>
  <c r="GF237"/>
  <c r="GG237"/>
  <c r="GH237"/>
  <c r="GI237"/>
  <c r="GJ237"/>
  <c r="GK237"/>
  <c r="GL237"/>
  <c r="GM237"/>
  <c r="GN237"/>
  <c r="GO237"/>
  <c r="GP237"/>
  <c r="GQ237"/>
  <c r="GR237"/>
  <c r="GS237"/>
  <c r="GT237"/>
  <c r="C238"/>
  <c r="D238"/>
  <c r="E238"/>
  <c r="F238"/>
  <c r="G238"/>
  <c r="H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AE238"/>
  <c r="AF238"/>
  <c r="AG238"/>
  <c r="AH238"/>
  <c r="AI238"/>
  <c r="AJ238"/>
  <c r="AK238"/>
  <c r="AL238"/>
  <c r="AM238"/>
  <c r="AN238"/>
  <c r="AO238"/>
  <c r="AP238"/>
  <c r="AQ238"/>
  <c r="AR238"/>
  <c r="AS238"/>
  <c r="AT238"/>
  <c r="AU238"/>
  <c r="AV238"/>
  <c r="AW238"/>
  <c r="AX238"/>
  <c r="AY238"/>
  <c r="AZ238"/>
  <c r="BA238"/>
  <c r="BB238"/>
  <c r="BC238"/>
  <c r="BD238"/>
  <c r="BE238"/>
  <c r="BF238"/>
  <c r="BG238"/>
  <c r="BH238"/>
  <c r="BI238"/>
  <c r="BJ238"/>
  <c r="BK238"/>
  <c r="BL238"/>
  <c r="BM238"/>
  <c r="BN238"/>
  <c r="BO238"/>
  <c r="BP238"/>
  <c r="BQ238"/>
  <c r="BR238"/>
  <c r="BS238"/>
  <c r="BT238"/>
  <c r="BU238"/>
  <c r="BV238"/>
  <c r="BW238"/>
  <c r="BX238"/>
  <c r="BY238"/>
  <c r="BZ238"/>
  <c r="CA238"/>
  <c r="CB238"/>
  <c r="CC238"/>
  <c r="CD238"/>
  <c r="CE238"/>
  <c r="CF238"/>
  <c r="CG238"/>
  <c r="CH238"/>
  <c r="CI238"/>
  <c r="CJ238"/>
  <c r="CK238"/>
  <c r="CL238"/>
  <c r="CM238"/>
  <c r="CN238"/>
  <c r="CO238"/>
  <c r="CP238"/>
  <c r="CQ238"/>
  <c r="CR238"/>
  <c r="CS238"/>
  <c r="CT238"/>
  <c r="CU238"/>
  <c r="CV238"/>
  <c r="CW238"/>
  <c r="CX238"/>
  <c r="CY238"/>
  <c r="CZ238"/>
  <c r="DA238"/>
  <c r="DB238"/>
  <c r="DC238"/>
  <c r="DD238"/>
  <c r="DE238"/>
  <c r="DF238"/>
  <c r="DG238"/>
  <c r="DH238"/>
  <c r="DI238"/>
  <c r="DJ238"/>
  <c r="DK238"/>
  <c r="DL238"/>
  <c r="DM238"/>
  <c r="DN238"/>
  <c r="DO238"/>
  <c r="DP238"/>
  <c r="DQ238"/>
  <c r="DR238"/>
  <c r="DS238"/>
  <c r="DT238"/>
  <c r="DU238"/>
  <c r="DV238"/>
  <c r="DW238"/>
  <c r="DX238"/>
  <c r="DY238"/>
  <c r="DZ238"/>
  <c r="EA238"/>
  <c r="EB238"/>
  <c r="EC238"/>
  <c r="ED238"/>
  <c r="EE238"/>
  <c r="EF238"/>
  <c r="EG238"/>
  <c r="EH238"/>
  <c r="EI238"/>
  <c r="EJ238"/>
  <c r="EK238"/>
  <c r="EL238"/>
  <c r="EM238"/>
  <c r="EN238"/>
  <c r="EO238"/>
  <c r="EP238"/>
  <c r="EQ238"/>
  <c r="ER238"/>
  <c r="ES238"/>
  <c r="ET238"/>
  <c r="EU238"/>
  <c r="EV238"/>
  <c r="EW238"/>
  <c r="EX238"/>
  <c r="EY238"/>
  <c r="EZ238"/>
  <c r="FA238"/>
  <c r="FB238"/>
  <c r="FC238"/>
  <c r="FD238"/>
  <c r="FE238"/>
  <c r="FF238"/>
  <c r="FG238"/>
  <c r="FH238"/>
  <c r="FI238"/>
  <c r="FJ238"/>
  <c r="FK238"/>
  <c r="FL238"/>
  <c r="FM238"/>
  <c r="FN238"/>
  <c r="FO238"/>
  <c r="FP238"/>
  <c r="FQ238"/>
  <c r="FR238"/>
  <c r="FS238"/>
  <c r="FT238"/>
  <c r="FU238"/>
  <c r="FV238"/>
  <c r="FW238"/>
  <c r="FX238"/>
  <c r="FY238"/>
  <c r="FZ238"/>
  <c r="GA238"/>
  <c r="GB238"/>
  <c r="GC238"/>
  <c r="GD238"/>
  <c r="GE238"/>
  <c r="GF238"/>
  <c r="GG238"/>
  <c r="GH238"/>
  <c r="GI238"/>
  <c r="GJ238"/>
  <c r="GK238"/>
  <c r="GL238"/>
  <c r="GM238"/>
  <c r="GN238"/>
  <c r="GO238"/>
  <c r="GP238"/>
  <c r="GQ238"/>
  <c r="GR238"/>
  <c r="GS238"/>
  <c r="GT238"/>
  <c r="C239"/>
  <c r="D239"/>
  <c r="E239"/>
  <c r="F239"/>
  <c r="G239"/>
  <c r="H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AE239"/>
  <c r="AF239"/>
  <c r="AG239"/>
  <c r="AH239"/>
  <c r="AI239"/>
  <c r="AJ239"/>
  <c r="AK239"/>
  <c r="AL239"/>
  <c r="AM239"/>
  <c r="AN239"/>
  <c r="AO239"/>
  <c r="AP239"/>
  <c r="AQ239"/>
  <c r="AR239"/>
  <c r="AS239"/>
  <c r="AT239"/>
  <c r="AU239"/>
  <c r="AV239"/>
  <c r="AW239"/>
  <c r="AX239"/>
  <c r="AY239"/>
  <c r="AZ239"/>
  <c r="BA239"/>
  <c r="BB239"/>
  <c r="BC239"/>
  <c r="BD239"/>
  <c r="BE239"/>
  <c r="BF239"/>
  <c r="BG239"/>
  <c r="BH239"/>
  <c r="BI239"/>
  <c r="BJ239"/>
  <c r="BK239"/>
  <c r="BL239"/>
  <c r="BM239"/>
  <c r="BN239"/>
  <c r="BO239"/>
  <c r="BP239"/>
  <c r="BQ239"/>
  <c r="BR239"/>
  <c r="BS239"/>
  <c r="BT239"/>
  <c r="BU239"/>
  <c r="BV239"/>
  <c r="BW239"/>
  <c r="BX239"/>
  <c r="BY239"/>
  <c r="BZ239"/>
  <c r="CA239"/>
  <c r="CB239"/>
  <c r="CC239"/>
  <c r="CD239"/>
  <c r="CE239"/>
  <c r="CF239"/>
  <c r="CG239"/>
  <c r="CH239"/>
  <c r="CI239"/>
  <c r="CJ239"/>
  <c r="CK239"/>
  <c r="CL239"/>
  <c r="CM239"/>
  <c r="CN239"/>
  <c r="CO239"/>
  <c r="CP239"/>
  <c r="CQ239"/>
  <c r="CR239"/>
  <c r="CS239"/>
  <c r="CT239"/>
  <c r="CU239"/>
  <c r="CV239"/>
  <c r="CW239"/>
  <c r="CX239"/>
  <c r="CY239"/>
  <c r="CZ239"/>
  <c r="DA239"/>
  <c r="DB239"/>
  <c r="DC239"/>
  <c r="DD239"/>
  <c r="DE239"/>
  <c r="DF239"/>
  <c r="DG239"/>
  <c r="DH239"/>
  <c r="DI239"/>
  <c r="DJ239"/>
  <c r="DK239"/>
  <c r="DL239"/>
  <c r="DM239"/>
  <c r="DN239"/>
  <c r="DO239"/>
  <c r="DP239"/>
  <c r="DQ239"/>
  <c r="DR239"/>
  <c r="DS239"/>
  <c r="DT239"/>
  <c r="DU239"/>
  <c r="DV239"/>
  <c r="DW239"/>
  <c r="DX239"/>
  <c r="DY239"/>
  <c r="DZ239"/>
  <c r="EA239"/>
  <c r="EB239"/>
  <c r="EC239"/>
  <c r="ED239"/>
  <c r="EE239"/>
  <c r="EF239"/>
  <c r="EG239"/>
  <c r="EH239"/>
  <c r="EI239"/>
  <c r="EJ239"/>
  <c r="EK239"/>
  <c r="EL239"/>
  <c r="EM239"/>
  <c r="EN239"/>
  <c r="EO239"/>
  <c r="EP239"/>
  <c r="EQ239"/>
  <c r="ER239"/>
  <c r="ES239"/>
  <c r="ET239"/>
  <c r="EU239"/>
  <c r="EV239"/>
  <c r="EW239"/>
  <c r="EX239"/>
  <c r="EY239"/>
  <c r="EZ239"/>
  <c r="FA239"/>
  <c r="FB239"/>
  <c r="FC239"/>
  <c r="FD239"/>
  <c r="FE239"/>
  <c r="FF239"/>
  <c r="FG239"/>
  <c r="FH239"/>
  <c r="FI239"/>
  <c r="FJ239"/>
  <c r="FK239"/>
  <c r="FL239"/>
  <c r="FM239"/>
  <c r="FN239"/>
  <c r="FO239"/>
  <c r="FP239"/>
  <c r="FQ239"/>
  <c r="FR239"/>
  <c r="FS239"/>
  <c r="FT239"/>
  <c r="FU239"/>
  <c r="FV239"/>
  <c r="FW239"/>
  <c r="FX239"/>
  <c r="FY239"/>
  <c r="FZ239"/>
  <c r="GA239"/>
  <c r="GB239"/>
  <c r="GC239"/>
  <c r="GD239"/>
  <c r="GE239"/>
  <c r="GF239"/>
  <c r="GG239"/>
  <c r="GH239"/>
  <c r="GI239"/>
  <c r="GJ239"/>
  <c r="GK239"/>
  <c r="GL239"/>
  <c r="GM239"/>
  <c r="GN239"/>
  <c r="GO239"/>
  <c r="GP239"/>
  <c r="GQ239"/>
  <c r="GR239"/>
  <c r="GS239"/>
  <c r="GT239"/>
  <c r="C240"/>
  <c r="D240"/>
  <c r="E240"/>
  <c r="F240"/>
  <c r="G240"/>
  <c r="H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AE240"/>
  <c r="AF240"/>
  <c r="AG240"/>
  <c r="AH240"/>
  <c r="AI240"/>
  <c r="AJ240"/>
  <c r="AK240"/>
  <c r="AL240"/>
  <c r="AM240"/>
  <c r="AN240"/>
  <c r="AO240"/>
  <c r="AP240"/>
  <c r="AQ240"/>
  <c r="AR240"/>
  <c r="AS240"/>
  <c r="AT240"/>
  <c r="AU240"/>
  <c r="AV240"/>
  <c r="AW240"/>
  <c r="AX240"/>
  <c r="AY240"/>
  <c r="AZ240"/>
  <c r="BA240"/>
  <c r="BB240"/>
  <c r="BC240"/>
  <c r="BD240"/>
  <c r="BE240"/>
  <c r="BF240"/>
  <c r="BG240"/>
  <c r="BH240"/>
  <c r="BI240"/>
  <c r="BJ240"/>
  <c r="BK240"/>
  <c r="BL240"/>
  <c r="BM240"/>
  <c r="BN240"/>
  <c r="BO240"/>
  <c r="BP240"/>
  <c r="BQ240"/>
  <c r="BR240"/>
  <c r="BS240"/>
  <c r="BT240"/>
  <c r="BU240"/>
  <c r="BV240"/>
  <c r="BW240"/>
  <c r="BX240"/>
  <c r="BY240"/>
  <c r="BZ240"/>
  <c r="CA240"/>
  <c r="CB240"/>
  <c r="CC240"/>
  <c r="CD240"/>
  <c r="CE240"/>
  <c r="CF240"/>
  <c r="CG240"/>
  <c r="CH240"/>
  <c r="CI240"/>
  <c r="CJ240"/>
  <c r="CK240"/>
  <c r="CL240"/>
  <c r="CM240"/>
  <c r="CN240"/>
  <c r="CO240"/>
  <c r="CP240"/>
  <c r="CQ240"/>
  <c r="CR240"/>
  <c r="CS240"/>
  <c r="CT240"/>
  <c r="CU240"/>
  <c r="CV240"/>
  <c r="CW240"/>
  <c r="CX240"/>
  <c r="CY240"/>
  <c r="CZ240"/>
  <c r="DA240"/>
  <c r="DB240"/>
  <c r="DC240"/>
  <c r="DD240"/>
  <c r="DE240"/>
  <c r="DF240"/>
  <c r="DG240"/>
  <c r="DH240"/>
  <c r="DI240"/>
  <c r="DJ240"/>
  <c r="DK240"/>
  <c r="DL240"/>
  <c r="DM240"/>
  <c r="DN240"/>
  <c r="DO240"/>
  <c r="DP240"/>
  <c r="DQ240"/>
  <c r="DR240"/>
  <c r="DS240"/>
  <c r="DT240"/>
  <c r="DU240"/>
  <c r="DV240"/>
  <c r="DW240"/>
  <c r="DX240"/>
  <c r="DY240"/>
  <c r="DZ240"/>
  <c r="EA240"/>
  <c r="EB240"/>
  <c r="EC240"/>
  <c r="ED240"/>
  <c r="EE240"/>
  <c r="EF240"/>
  <c r="EG240"/>
  <c r="EH240"/>
  <c r="EI240"/>
  <c r="EJ240"/>
  <c r="EK240"/>
  <c r="EL240"/>
  <c r="EM240"/>
  <c r="EN240"/>
  <c r="EO240"/>
  <c r="EP240"/>
  <c r="EQ240"/>
  <c r="ER240"/>
  <c r="ES240"/>
  <c r="ET240"/>
  <c r="EU240"/>
  <c r="EV240"/>
  <c r="EW240"/>
  <c r="EX240"/>
  <c r="EY240"/>
  <c r="EZ240"/>
  <c r="FA240"/>
  <c r="FB240"/>
  <c r="FC240"/>
  <c r="FD240"/>
  <c r="FE240"/>
  <c r="FF240"/>
  <c r="FG240"/>
  <c r="FH240"/>
  <c r="FI240"/>
  <c r="FJ240"/>
  <c r="FK240"/>
  <c r="FL240"/>
  <c r="FM240"/>
  <c r="FN240"/>
  <c r="FO240"/>
  <c r="FP240"/>
  <c r="FQ240"/>
  <c r="FR240"/>
  <c r="FS240"/>
  <c r="FT240"/>
  <c r="FU240"/>
  <c r="FV240"/>
  <c r="FW240"/>
  <c r="FX240"/>
  <c r="FY240"/>
  <c r="FZ240"/>
  <c r="GA240"/>
  <c r="GB240"/>
  <c r="GC240"/>
  <c r="GD240"/>
  <c r="GE240"/>
  <c r="GF240"/>
  <c r="GG240"/>
  <c r="GH240"/>
  <c r="GI240"/>
  <c r="GJ240"/>
  <c r="GK240"/>
  <c r="GL240"/>
  <c r="GM240"/>
  <c r="GN240"/>
  <c r="GO240"/>
  <c r="GP240"/>
  <c r="GQ240"/>
  <c r="GR240"/>
  <c r="GS240"/>
  <c r="GT240"/>
  <c r="C241"/>
  <c r="D241"/>
  <c r="E241"/>
  <c r="F241"/>
  <c r="G241"/>
  <c r="H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AE241"/>
  <c r="AF241"/>
  <c r="AG241"/>
  <c r="AH241"/>
  <c r="AI241"/>
  <c r="AJ241"/>
  <c r="AK241"/>
  <c r="AL241"/>
  <c r="AM241"/>
  <c r="AN241"/>
  <c r="AO241"/>
  <c r="AP241"/>
  <c r="AQ241"/>
  <c r="AR241"/>
  <c r="AS241"/>
  <c r="AT241"/>
  <c r="AU241"/>
  <c r="AV241"/>
  <c r="AW241"/>
  <c r="AX241"/>
  <c r="AY241"/>
  <c r="AZ241"/>
  <c r="BA241"/>
  <c r="BB241"/>
  <c r="BC241"/>
  <c r="BD241"/>
  <c r="BE241"/>
  <c r="BF241"/>
  <c r="BG241"/>
  <c r="BH241"/>
  <c r="BI241"/>
  <c r="BJ241"/>
  <c r="BK241"/>
  <c r="BL241"/>
  <c r="BM241"/>
  <c r="BN241"/>
  <c r="BO241"/>
  <c r="BP241"/>
  <c r="BQ241"/>
  <c r="BR241"/>
  <c r="BS241"/>
  <c r="BT241"/>
  <c r="BU241"/>
  <c r="BV241"/>
  <c r="BW241"/>
  <c r="BX241"/>
  <c r="BY241"/>
  <c r="BZ241"/>
  <c r="CA241"/>
  <c r="CB241"/>
  <c r="CC241"/>
  <c r="CD241"/>
  <c r="CE241"/>
  <c r="CF241"/>
  <c r="CG241"/>
  <c r="CH241"/>
  <c r="CI241"/>
  <c r="CJ241"/>
  <c r="CK241"/>
  <c r="CL241"/>
  <c r="CM241"/>
  <c r="CN241"/>
  <c r="CO241"/>
  <c r="CP241"/>
  <c r="CQ241"/>
  <c r="CR241"/>
  <c r="CS241"/>
  <c r="CT241"/>
  <c r="CU241"/>
  <c r="CV241"/>
  <c r="CW241"/>
  <c r="CX241"/>
  <c r="CY241"/>
  <c r="CZ241"/>
  <c r="DA241"/>
  <c r="DB241"/>
  <c r="DC241"/>
  <c r="DD241"/>
  <c r="DE241"/>
  <c r="DF241"/>
  <c r="DG241"/>
  <c r="DH241"/>
  <c r="DI241"/>
  <c r="DJ241"/>
  <c r="DK241"/>
  <c r="DL241"/>
  <c r="DM241"/>
  <c r="DN241"/>
  <c r="DO241"/>
  <c r="DP241"/>
  <c r="DQ241"/>
  <c r="DR241"/>
  <c r="DS241"/>
  <c r="DT241"/>
  <c r="DU241"/>
  <c r="DV241"/>
  <c r="DW241"/>
  <c r="DX241"/>
  <c r="DY241"/>
  <c r="DZ241"/>
  <c r="EA241"/>
  <c r="EB241"/>
  <c r="EC241"/>
  <c r="ED241"/>
  <c r="EE241"/>
  <c r="EF241"/>
  <c r="EG241"/>
  <c r="EH241"/>
  <c r="EI241"/>
  <c r="EJ241"/>
  <c r="EK241"/>
  <c r="EL241"/>
  <c r="EM241"/>
  <c r="EN241"/>
  <c r="EO241"/>
  <c r="EP241"/>
  <c r="EQ241"/>
  <c r="ER241"/>
  <c r="ES241"/>
  <c r="ET241"/>
  <c r="EU241"/>
  <c r="EV241"/>
  <c r="EW241"/>
  <c r="EX241"/>
  <c r="EY241"/>
  <c r="EZ241"/>
  <c r="FA241"/>
  <c r="FB241"/>
  <c r="FC241"/>
  <c r="FD241"/>
  <c r="FE241"/>
  <c r="FF241"/>
  <c r="FG241"/>
  <c r="FH241"/>
  <c r="FI241"/>
  <c r="FJ241"/>
  <c r="FK241"/>
  <c r="FL241"/>
  <c r="FM241"/>
  <c r="FN241"/>
  <c r="FO241"/>
  <c r="FP241"/>
  <c r="FQ241"/>
  <c r="FR241"/>
  <c r="FS241"/>
  <c r="FT241"/>
  <c r="FU241"/>
  <c r="FV241"/>
  <c r="FW241"/>
  <c r="FX241"/>
  <c r="FY241"/>
  <c r="FZ241"/>
  <c r="GA241"/>
  <c r="GB241"/>
  <c r="GC241"/>
  <c r="GD241"/>
  <c r="GE241"/>
  <c r="GF241"/>
  <c r="GG241"/>
  <c r="GH241"/>
  <c r="GI241"/>
  <c r="GJ241"/>
  <c r="GK241"/>
  <c r="GL241"/>
  <c r="GM241"/>
  <c r="GN241"/>
  <c r="GO241"/>
  <c r="GP241"/>
  <c r="GQ241"/>
  <c r="GR241"/>
  <c r="GS241"/>
  <c r="GT241"/>
  <c r="C242"/>
  <c r="D242"/>
  <c r="E242"/>
  <c r="F242"/>
  <c r="G242"/>
  <c r="H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AE242"/>
  <c r="AF242"/>
  <c r="AG242"/>
  <c r="AH242"/>
  <c r="AI242"/>
  <c r="AJ242"/>
  <c r="AK242"/>
  <c r="AL242"/>
  <c r="AM242"/>
  <c r="AN242"/>
  <c r="AO242"/>
  <c r="AP242"/>
  <c r="AQ242"/>
  <c r="AR242"/>
  <c r="AS242"/>
  <c r="AT242"/>
  <c r="AU242"/>
  <c r="AV242"/>
  <c r="AW242"/>
  <c r="AX242"/>
  <c r="AY242"/>
  <c r="AZ242"/>
  <c r="BA242"/>
  <c r="BB242"/>
  <c r="BC242"/>
  <c r="BD242"/>
  <c r="BE242"/>
  <c r="BF242"/>
  <c r="BG242"/>
  <c r="BH242"/>
  <c r="BI242"/>
  <c r="BJ242"/>
  <c r="BK242"/>
  <c r="BL242"/>
  <c r="BM242"/>
  <c r="BN242"/>
  <c r="BO242"/>
  <c r="BP242"/>
  <c r="BQ242"/>
  <c r="BR242"/>
  <c r="BS242"/>
  <c r="BT242"/>
  <c r="BU242"/>
  <c r="BV242"/>
  <c r="BW242"/>
  <c r="BX242"/>
  <c r="BY242"/>
  <c r="BZ242"/>
  <c r="CA242"/>
  <c r="CB242"/>
  <c r="CC242"/>
  <c r="CD242"/>
  <c r="CE242"/>
  <c r="CF242"/>
  <c r="CG242"/>
  <c r="CH242"/>
  <c r="CI242"/>
  <c r="CJ242"/>
  <c r="CK242"/>
  <c r="CL242"/>
  <c r="CM242"/>
  <c r="CN242"/>
  <c r="CO242"/>
  <c r="CP242"/>
  <c r="CQ242"/>
  <c r="CR242"/>
  <c r="CS242"/>
  <c r="CT242"/>
  <c r="CU242"/>
  <c r="CV242"/>
  <c r="CW242"/>
  <c r="CX242"/>
  <c r="CY242"/>
  <c r="CZ242"/>
  <c r="DA242"/>
  <c r="DB242"/>
  <c r="DC242"/>
  <c r="DD242"/>
  <c r="DE242"/>
  <c r="DF242"/>
  <c r="DG242"/>
  <c r="DH242"/>
  <c r="DI242"/>
  <c r="DJ242"/>
  <c r="DK242"/>
  <c r="DL242"/>
  <c r="DM242"/>
  <c r="DN242"/>
  <c r="DO242"/>
  <c r="DP242"/>
  <c r="DQ242"/>
  <c r="DR242"/>
  <c r="DS242"/>
  <c r="DT242"/>
  <c r="DU242"/>
  <c r="DV242"/>
  <c r="DW242"/>
  <c r="DX242"/>
  <c r="DY242"/>
  <c r="DZ242"/>
  <c r="EA242"/>
  <c r="EB242"/>
  <c r="EC242"/>
  <c r="ED242"/>
  <c r="EE242"/>
  <c r="EF242"/>
  <c r="EG242"/>
  <c r="EH242"/>
  <c r="EI242"/>
  <c r="EJ242"/>
  <c r="EK242"/>
  <c r="EL242"/>
  <c r="EM242"/>
  <c r="EN242"/>
  <c r="EO242"/>
  <c r="EP242"/>
  <c r="EQ242"/>
  <c r="ER242"/>
  <c r="ES242"/>
  <c r="ET242"/>
  <c r="EU242"/>
  <c r="EV242"/>
  <c r="EW242"/>
  <c r="EX242"/>
  <c r="EY242"/>
  <c r="EZ242"/>
  <c r="FA242"/>
  <c r="FB242"/>
  <c r="FC242"/>
  <c r="FD242"/>
  <c r="FE242"/>
  <c r="FF242"/>
  <c r="FG242"/>
  <c r="FH242"/>
  <c r="FI242"/>
  <c r="FJ242"/>
  <c r="FK242"/>
  <c r="FL242"/>
  <c r="FM242"/>
  <c r="FN242"/>
  <c r="FO242"/>
  <c r="FP242"/>
  <c r="FQ242"/>
  <c r="FR242"/>
  <c r="FS242"/>
  <c r="FT242"/>
  <c r="FU242"/>
  <c r="FV242"/>
  <c r="FW242"/>
  <c r="FX242"/>
  <c r="FY242"/>
  <c r="FZ242"/>
  <c r="GA242"/>
  <c r="GB242"/>
  <c r="GC242"/>
  <c r="GD242"/>
  <c r="GE242"/>
  <c r="GF242"/>
  <c r="GG242"/>
  <c r="GH242"/>
  <c r="GI242"/>
  <c r="GJ242"/>
  <c r="GK242"/>
  <c r="GL242"/>
  <c r="GM242"/>
  <c r="GN242"/>
  <c r="GO242"/>
  <c r="GP242"/>
  <c r="GQ242"/>
  <c r="GR242"/>
  <c r="GS242"/>
  <c r="GT242"/>
  <c r="C243"/>
  <c r="D243"/>
  <c r="E243"/>
  <c r="F243"/>
  <c r="G243"/>
  <c r="H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AE243"/>
  <c r="AF243"/>
  <c r="AG243"/>
  <c r="AH243"/>
  <c r="AI243"/>
  <c r="AJ243"/>
  <c r="AK243"/>
  <c r="AL243"/>
  <c r="AM243"/>
  <c r="AN243"/>
  <c r="AO243"/>
  <c r="AP243"/>
  <c r="AQ243"/>
  <c r="AR243"/>
  <c r="AS243"/>
  <c r="AT243"/>
  <c r="AU243"/>
  <c r="AV243"/>
  <c r="AW243"/>
  <c r="AX243"/>
  <c r="AY243"/>
  <c r="AZ243"/>
  <c r="BA243"/>
  <c r="BB243"/>
  <c r="BC243"/>
  <c r="BD243"/>
  <c r="BE243"/>
  <c r="BF243"/>
  <c r="BG243"/>
  <c r="BH243"/>
  <c r="BI243"/>
  <c r="BJ243"/>
  <c r="BK243"/>
  <c r="BL243"/>
  <c r="BM243"/>
  <c r="BN243"/>
  <c r="BO243"/>
  <c r="BP243"/>
  <c r="BQ243"/>
  <c r="BR243"/>
  <c r="BS243"/>
  <c r="BT243"/>
  <c r="BU243"/>
  <c r="BV243"/>
  <c r="BW243"/>
  <c r="BX243"/>
  <c r="BY243"/>
  <c r="BZ243"/>
  <c r="CA243"/>
  <c r="CB243"/>
  <c r="CC243"/>
  <c r="CD243"/>
  <c r="CE243"/>
  <c r="CF243"/>
  <c r="CG243"/>
  <c r="CH243"/>
  <c r="CI243"/>
  <c r="CJ243"/>
  <c r="CK243"/>
  <c r="CL243"/>
  <c r="CM243"/>
  <c r="CN243"/>
  <c r="CO243"/>
  <c r="CP243"/>
  <c r="CQ243"/>
  <c r="CR243"/>
  <c r="CS243"/>
  <c r="CT243"/>
  <c r="CU243"/>
  <c r="CV243"/>
  <c r="CW243"/>
  <c r="CX243"/>
  <c r="CY243"/>
  <c r="CZ243"/>
  <c r="DA243"/>
  <c r="DB243"/>
  <c r="DC243"/>
  <c r="DD243"/>
  <c r="DE243"/>
  <c r="DF243"/>
  <c r="DG243"/>
  <c r="DH243"/>
  <c r="DI243"/>
  <c r="DJ243"/>
  <c r="DK243"/>
  <c r="DL243"/>
  <c r="DM243"/>
  <c r="DN243"/>
  <c r="DO243"/>
  <c r="DP243"/>
  <c r="DQ243"/>
  <c r="DR243"/>
  <c r="DS243"/>
  <c r="DT243"/>
  <c r="DU243"/>
  <c r="DV243"/>
  <c r="DW243"/>
  <c r="DX243"/>
  <c r="DY243"/>
  <c r="DZ243"/>
  <c r="EA243"/>
  <c r="EB243"/>
  <c r="EC243"/>
  <c r="ED243"/>
  <c r="EE243"/>
  <c r="EF243"/>
  <c r="EG243"/>
  <c r="EH243"/>
  <c r="EI243"/>
  <c r="EJ243"/>
  <c r="EK243"/>
  <c r="EL243"/>
  <c r="EM243"/>
  <c r="EN243"/>
  <c r="EO243"/>
  <c r="EP243"/>
  <c r="EQ243"/>
  <c r="ER243"/>
  <c r="ES243"/>
  <c r="ET243"/>
  <c r="EU243"/>
  <c r="EV243"/>
  <c r="EW243"/>
  <c r="EX243"/>
  <c r="EY243"/>
  <c r="EZ243"/>
  <c r="FA243"/>
  <c r="FB243"/>
  <c r="FC243"/>
  <c r="FD243"/>
  <c r="FE243"/>
  <c r="FF243"/>
  <c r="FG243"/>
  <c r="FH243"/>
  <c r="FI243"/>
  <c r="FJ243"/>
  <c r="FK243"/>
  <c r="FL243"/>
  <c r="FM243"/>
  <c r="FN243"/>
  <c r="FO243"/>
  <c r="FP243"/>
  <c r="FQ243"/>
  <c r="FR243"/>
  <c r="FS243"/>
  <c r="FT243"/>
  <c r="FU243"/>
  <c r="FV243"/>
  <c r="FW243"/>
  <c r="FX243"/>
  <c r="FY243"/>
  <c r="FZ243"/>
  <c r="GA243"/>
  <c r="GB243"/>
  <c r="GC243"/>
  <c r="GD243"/>
  <c r="GE243"/>
  <c r="GF243"/>
  <c r="GG243"/>
  <c r="GH243"/>
  <c r="GI243"/>
  <c r="GJ243"/>
  <c r="GK243"/>
  <c r="GL243"/>
  <c r="GM243"/>
  <c r="GN243"/>
  <c r="GO243"/>
  <c r="GP243"/>
  <c r="GQ243"/>
  <c r="GR243"/>
  <c r="GS243"/>
  <c r="GT243"/>
  <c r="C244"/>
  <c r="D244"/>
  <c r="E244"/>
  <c r="F244"/>
  <c r="G244"/>
  <c r="H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AE244"/>
  <c r="AF244"/>
  <c r="AG244"/>
  <c r="AH244"/>
  <c r="AI244"/>
  <c r="AJ244"/>
  <c r="AK244"/>
  <c r="AL244"/>
  <c r="AM244"/>
  <c r="AN244"/>
  <c r="AO244"/>
  <c r="AP244"/>
  <c r="AQ244"/>
  <c r="AR244"/>
  <c r="AS244"/>
  <c r="AT244"/>
  <c r="AU244"/>
  <c r="AV244"/>
  <c r="AW244"/>
  <c r="AX244"/>
  <c r="AY244"/>
  <c r="AZ244"/>
  <c r="BA244"/>
  <c r="BB244"/>
  <c r="BC244"/>
  <c r="BD244"/>
  <c r="BE244"/>
  <c r="BF244"/>
  <c r="BG244"/>
  <c r="BH244"/>
  <c r="BI244"/>
  <c r="BJ244"/>
  <c r="BK244"/>
  <c r="BL244"/>
  <c r="BM244"/>
  <c r="BN244"/>
  <c r="BO244"/>
  <c r="BP244"/>
  <c r="BQ244"/>
  <c r="BR244"/>
  <c r="BS244"/>
  <c r="BT244"/>
  <c r="BU244"/>
  <c r="BV244"/>
  <c r="BW244"/>
  <c r="BX244"/>
  <c r="BY244"/>
  <c r="BZ244"/>
  <c r="CA244"/>
  <c r="CB244"/>
  <c r="CC244"/>
  <c r="CD244"/>
  <c r="CE244"/>
  <c r="CF244"/>
  <c r="CG244"/>
  <c r="CH244"/>
  <c r="CI244"/>
  <c r="CJ244"/>
  <c r="CK244"/>
  <c r="CL244"/>
  <c r="CM244"/>
  <c r="CN244"/>
  <c r="CO244"/>
  <c r="CP244"/>
  <c r="CQ244"/>
  <c r="CR244"/>
  <c r="CS244"/>
  <c r="CT244"/>
  <c r="CU244"/>
  <c r="CV244"/>
  <c r="CW244"/>
  <c r="CX244"/>
  <c r="CY244"/>
  <c r="CZ244"/>
  <c r="DA244"/>
  <c r="DB244"/>
  <c r="DC244"/>
  <c r="DD244"/>
  <c r="DE244"/>
  <c r="DF244"/>
  <c r="DG244"/>
  <c r="DH244"/>
  <c r="DI244"/>
  <c r="DJ244"/>
  <c r="DK244"/>
  <c r="DL244"/>
  <c r="DM244"/>
  <c r="DN244"/>
  <c r="DO244"/>
  <c r="DP244"/>
  <c r="DQ244"/>
  <c r="DR244"/>
  <c r="DS244"/>
  <c r="DT244"/>
  <c r="DU244"/>
  <c r="DV244"/>
  <c r="DW244"/>
  <c r="DX244"/>
  <c r="DY244"/>
  <c r="DZ244"/>
  <c r="EA244"/>
  <c r="EB244"/>
  <c r="EC244"/>
  <c r="ED244"/>
  <c r="EE244"/>
  <c r="EF244"/>
  <c r="EG244"/>
  <c r="EH244"/>
  <c r="EI244"/>
  <c r="EJ244"/>
  <c r="EK244"/>
  <c r="EL244"/>
  <c r="EM244"/>
  <c r="EN244"/>
  <c r="EO244"/>
  <c r="EP244"/>
  <c r="EQ244"/>
  <c r="ER244"/>
  <c r="ES244"/>
  <c r="ET244"/>
  <c r="EU244"/>
  <c r="EV244"/>
  <c r="EW244"/>
  <c r="EX244"/>
  <c r="EY244"/>
  <c r="EZ244"/>
  <c r="FA244"/>
  <c r="FB244"/>
  <c r="FC244"/>
  <c r="FD244"/>
  <c r="FE244"/>
  <c r="FF244"/>
  <c r="FG244"/>
  <c r="FH244"/>
  <c r="FI244"/>
  <c r="FJ244"/>
  <c r="FK244"/>
  <c r="FL244"/>
  <c r="FM244"/>
  <c r="FN244"/>
  <c r="FO244"/>
  <c r="FP244"/>
  <c r="FQ244"/>
  <c r="FR244"/>
  <c r="FS244"/>
  <c r="FT244"/>
  <c r="FU244"/>
  <c r="FV244"/>
  <c r="FW244"/>
  <c r="FX244"/>
  <c r="FY244"/>
  <c r="FZ244"/>
  <c r="GA244"/>
  <c r="GB244"/>
  <c r="GC244"/>
  <c r="GD244"/>
  <c r="GE244"/>
  <c r="GF244"/>
  <c r="GG244"/>
  <c r="GH244"/>
  <c r="GI244"/>
  <c r="GJ244"/>
  <c r="GK244"/>
  <c r="GL244"/>
  <c r="GM244"/>
  <c r="GN244"/>
  <c r="GO244"/>
  <c r="GP244"/>
  <c r="GQ244"/>
  <c r="GR244"/>
  <c r="GS244"/>
  <c r="GT244"/>
  <c r="C245"/>
  <c r="D245"/>
  <c r="E245"/>
  <c r="F245"/>
  <c r="G245"/>
  <c r="H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AE245"/>
  <c r="AF245"/>
  <c r="AG245"/>
  <c r="AH245"/>
  <c r="AI245"/>
  <c r="AJ245"/>
  <c r="AK245"/>
  <c r="AL245"/>
  <c r="AM245"/>
  <c r="AN245"/>
  <c r="AO245"/>
  <c r="AP245"/>
  <c r="AQ245"/>
  <c r="AR245"/>
  <c r="AS245"/>
  <c r="AT245"/>
  <c r="AU245"/>
  <c r="AV245"/>
  <c r="AW245"/>
  <c r="AX245"/>
  <c r="AY245"/>
  <c r="AZ245"/>
  <c r="BA245"/>
  <c r="BB245"/>
  <c r="BC245"/>
  <c r="BD245"/>
  <c r="BE245"/>
  <c r="BF245"/>
  <c r="BG245"/>
  <c r="BH245"/>
  <c r="BI245"/>
  <c r="BJ245"/>
  <c r="BK245"/>
  <c r="BL245"/>
  <c r="BM245"/>
  <c r="BN245"/>
  <c r="BO245"/>
  <c r="BP245"/>
  <c r="BQ245"/>
  <c r="BR245"/>
  <c r="BS245"/>
  <c r="BT245"/>
  <c r="BU245"/>
  <c r="BV245"/>
  <c r="BW245"/>
  <c r="BX245"/>
  <c r="BY245"/>
  <c r="BZ245"/>
  <c r="CA245"/>
  <c r="CB245"/>
  <c r="CC245"/>
  <c r="CD245"/>
  <c r="CE245"/>
  <c r="CF245"/>
  <c r="CG245"/>
  <c r="CH245"/>
  <c r="CI245"/>
  <c r="CJ245"/>
  <c r="CK245"/>
  <c r="CL245"/>
  <c r="CM245"/>
  <c r="CN245"/>
  <c r="CO245"/>
  <c r="CP245"/>
  <c r="CQ245"/>
  <c r="CR245"/>
  <c r="CS245"/>
  <c r="CT245"/>
  <c r="CU245"/>
  <c r="CV245"/>
  <c r="CW245"/>
  <c r="CX245"/>
  <c r="CY245"/>
  <c r="CZ245"/>
  <c r="DA245"/>
  <c r="DB245"/>
  <c r="DC245"/>
  <c r="DD245"/>
  <c r="DE245"/>
  <c r="DF245"/>
  <c r="DG245"/>
  <c r="DH245"/>
  <c r="DI245"/>
  <c r="DJ245"/>
  <c r="DK245"/>
  <c r="DL245"/>
  <c r="DM245"/>
  <c r="DN245"/>
  <c r="DO245"/>
  <c r="DP245"/>
  <c r="DQ245"/>
  <c r="DR245"/>
  <c r="DS245"/>
  <c r="DT245"/>
  <c r="DU245"/>
  <c r="DV245"/>
  <c r="DW245"/>
  <c r="DX245"/>
  <c r="DY245"/>
  <c r="DZ245"/>
  <c r="EA245"/>
  <c r="EB245"/>
  <c r="EC245"/>
  <c r="ED245"/>
  <c r="EE245"/>
  <c r="EF245"/>
  <c r="EG245"/>
  <c r="EH245"/>
  <c r="EI245"/>
  <c r="EJ245"/>
  <c r="EK245"/>
  <c r="EL245"/>
  <c r="EM245"/>
  <c r="EN245"/>
  <c r="EO245"/>
  <c r="EP245"/>
  <c r="EQ245"/>
  <c r="ER245"/>
  <c r="ES245"/>
  <c r="ET245"/>
  <c r="EU245"/>
  <c r="EV245"/>
  <c r="EW245"/>
  <c r="EX245"/>
  <c r="EY245"/>
  <c r="EZ245"/>
  <c r="FA245"/>
  <c r="FB245"/>
  <c r="FC245"/>
  <c r="FD245"/>
  <c r="FE245"/>
  <c r="FF245"/>
  <c r="FG245"/>
  <c r="FH245"/>
  <c r="FI245"/>
  <c r="FJ245"/>
  <c r="FK245"/>
  <c r="FL245"/>
  <c r="FM245"/>
  <c r="FN245"/>
  <c r="FO245"/>
  <c r="FP245"/>
  <c r="FQ245"/>
  <c r="FR245"/>
  <c r="FS245"/>
  <c r="FT245"/>
  <c r="FU245"/>
  <c r="FV245"/>
  <c r="FW245"/>
  <c r="FX245"/>
  <c r="FY245"/>
  <c r="FZ245"/>
  <c r="GA245"/>
  <c r="GB245"/>
  <c r="GC245"/>
  <c r="GD245"/>
  <c r="GE245"/>
  <c r="GF245"/>
  <c r="GG245"/>
  <c r="GH245"/>
  <c r="GI245"/>
  <c r="GJ245"/>
  <c r="GK245"/>
  <c r="GL245"/>
  <c r="GM245"/>
  <c r="GN245"/>
  <c r="GO245"/>
  <c r="GP245"/>
  <c r="GQ245"/>
  <c r="GR245"/>
  <c r="GS245"/>
  <c r="GT245"/>
  <c r="C246"/>
  <c r="D246"/>
  <c r="E246"/>
  <c r="F246"/>
  <c r="G246"/>
  <c r="H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AE246"/>
  <c r="AF246"/>
  <c r="AG246"/>
  <c r="AH246"/>
  <c r="AI246"/>
  <c r="AJ246"/>
  <c r="AK246"/>
  <c r="AL246"/>
  <c r="AM246"/>
  <c r="AN246"/>
  <c r="AO246"/>
  <c r="AP246"/>
  <c r="AQ246"/>
  <c r="AR246"/>
  <c r="AS246"/>
  <c r="AT246"/>
  <c r="AU246"/>
  <c r="AV246"/>
  <c r="AW246"/>
  <c r="AX246"/>
  <c r="AY246"/>
  <c r="AZ246"/>
  <c r="BA246"/>
  <c r="BB246"/>
  <c r="BC246"/>
  <c r="BD246"/>
  <c r="BE246"/>
  <c r="BF246"/>
  <c r="BG246"/>
  <c r="BH246"/>
  <c r="BI246"/>
  <c r="BJ246"/>
  <c r="BK246"/>
  <c r="BL246"/>
  <c r="BM246"/>
  <c r="BN246"/>
  <c r="BO246"/>
  <c r="BP246"/>
  <c r="BQ246"/>
  <c r="BR246"/>
  <c r="BS246"/>
  <c r="BT246"/>
  <c r="BU246"/>
  <c r="BV246"/>
  <c r="BW246"/>
  <c r="BX246"/>
  <c r="BY246"/>
  <c r="BZ246"/>
  <c r="CA246"/>
  <c r="CB246"/>
  <c r="CC246"/>
  <c r="CD246"/>
  <c r="CE246"/>
  <c r="CF246"/>
  <c r="CG246"/>
  <c r="CH246"/>
  <c r="CI246"/>
  <c r="CJ246"/>
  <c r="CK246"/>
  <c r="CL246"/>
  <c r="CM246"/>
  <c r="CN246"/>
  <c r="CO246"/>
  <c r="CP246"/>
  <c r="CQ246"/>
  <c r="CR246"/>
  <c r="CS246"/>
  <c r="CT246"/>
  <c r="CU246"/>
  <c r="CV246"/>
  <c r="CW246"/>
  <c r="CX246"/>
  <c r="CY246"/>
  <c r="CZ246"/>
  <c r="DA246"/>
  <c r="DB246"/>
  <c r="DC246"/>
  <c r="DD246"/>
  <c r="DE246"/>
  <c r="DF246"/>
  <c r="DG246"/>
  <c r="DH246"/>
  <c r="DI246"/>
  <c r="DJ246"/>
  <c r="DK246"/>
  <c r="DL246"/>
  <c r="DM246"/>
  <c r="DN246"/>
  <c r="DO246"/>
  <c r="DP246"/>
  <c r="DQ246"/>
  <c r="DR246"/>
  <c r="DS246"/>
  <c r="DT246"/>
  <c r="DU246"/>
  <c r="DV246"/>
  <c r="DW246"/>
  <c r="DX246"/>
  <c r="DY246"/>
  <c r="DZ246"/>
  <c r="EA246"/>
  <c r="EB246"/>
  <c r="EC246"/>
  <c r="ED246"/>
  <c r="EE246"/>
  <c r="EF246"/>
  <c r="EG246"/>
  <c r="EH246"/>
  <c r="EI246"/>
  <c r="EJ246"/>
  <c r="EK246"/>
  <c r="EL246"/>
  <c r="EM246"/>
  <c r="EN246"/>
  <c r="EO246"/>
  <c r="EP246"/>
  <c r="EQ246"/>
  <c r="ER246"/>
  <c r="ES246"/>
  <c r="ET246"/>
  <c r="EU246"/>
  <c r="EV246"/>
  <c r="EW246"/>
  <c r="EX246"/>
  <c r="EY246"/>
  <c r="EZ246"/>
  <c r="FA246"/>
  <c r="FB246"/>
  <c r="FC246"/>
  <c r="FD246"/>
  <c r="FE246"/>
  <c r="FF246"/>
  <c r="FG246"/>
  <c r="FH246"/>
  <c r="FI246"/>
  <c r="FJ246"/>
  <c r="FK246"/>
  <c r="FL246"/>
  <c r="FM246"/>
  <c r="FN246"/>
  <c r="FO246"/>
  <c r="FP246"/>
  <c r="FQ246"/>
  <c r="FR246"/>
  <c r="FS246"/>
  <c r="FT246"/>
  <c r="FU246"/>
  <c r="FV246"/>
  <c r="FW246"/>
  <c r="FX246"/>
  <c r="FY246"/>
  <c r="FZ246"/>
  <c r="GA246"/>
  <c r="GB246"/>
  <c r="GC246"/>
  <c r="GD246"/>
  <c r="GE246"/>
  <c r="GF246"/>
  <c r="GG246"/>
  <c r="GH246"/>
  <c r="GI246"/>
  <c r="GJ246"/>
  <c r="GK246"/>
  <c r="GL246"/>
  <c r="GM246"/>
  <c r="GN246"/>
  <c r="GO246"/>
  <c r="GP246"/>
  <c r="GQ246"/>
  <c r="GR246"/>
  <c r="GS246"/>
  <c r="GT246"/>
  <c r="C247"/>
  <c r="D247"/>
  <c r="E247"/>
  <c r="F247"/>
  <c r="G247"/>
  <c r="H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AH247"/>
  <c r="AI247"/>
  <c r="AJ247"/>
  <c r="AK247"/>
  <c r="AL247"/>
  <c r="AM247"/>
  <c r="AN247"/>
  <c r="AO247"/>
  <c r="AP247"/>
  <c r="AQ247"/>
  <c r="AR247"/>
  <c r="AS247"/>
  <c r="AT247"/>
  <c r="AU247"/>
  <c r="AV247"/>
  <c r="AW247"/>
  <c r="AX247"/>
  <c r="AY247"/>
  <c r="AZ247"/>
  <c r="BA247"/>
  <c r="BB247"/>
  <c r="BC247"/>
  <c r="BD247"/>
  <c r="BE247"/>
  <c r="BF247"/>
  <c r="BG247"/>
  <c r="BH247"/>
  <c r="BI247"/>
  <c r="BJ247"/>
  <c r="BK247"/>
  <c r="BL247"/>
  <c r="BM247"/>
  <c r="BN247"/>
  <c r="BO247"/>
  <c r="BP247"/>
  <c r="BQ247"/>
  <c r="BR247"/>
  <c r="BS247"/>
  <c r="BT247"/>
  <c r="BU247"/>
  <c r="BV247"/>
  <c r="BW247"/>
  <c r="BX247"/>
  <c r="BY247"/>
  <c r="BZ247"/>
  <c r="CA247"/>
  <c r="CB247"/>
  <c r="CC247"/>
  <c r="CD247"/>
  <c r="CE247"/>
  <c r="CF247"/>
  <c r="CG247"/>
  <c r="CH247"/>
  <c r="CI247"/>
  <c r="CJ247"/>
  <c r="CK247"/>
  <c r="CL247"/>
  <c r="CM247"/>
  <c r="CN247"/>
  <c r="CO247"/>
  <c r="CP247"/>
  <c r="CQ247"/>
  <c r="CR247"/>
  <c r="CS247"/>
  <c r="CT247"/>
  <c r="CU247"/>
  <c r="CV247"/>
  <c r="CW247"/>
  <c r="CX247"/>
  <c r="CY247"/>
  <c r="CZ247"/>
  <c r="DA247"/>
  <c r="DB247"/>
  <c r="DC247"/>
  <c r="DD247"/>
  <c r="DE247"/>
  <c r="DF247"/>
  <c r="DG247"/>
  <c r="DH247"/>
  <c r="DI247"/>
  <c r="DJ247"/>
  <c r="DK247"/>
  <c r="DL247"/>
  <c r="DM247"/>
  <c r="DN247"/>
  <c r="DO247"/>
  <c r="DP247"/>
  <c r="DQ247"/>
  <c r="DR247"/>
  <c r="DS247"/>
  <c r="DT247"/>
  <c r="DU247"/>
  <c r="DV247"/>
  <c r="DW247"/>
  <c r="DX247"/>
  <c r="DY247"/>
  <c r="DZ247"/>
  <c r="EA247"/>
  <c r="EB247"/>
  <c r="EC247"/>
  <c r="ED247"/>
  <c r="EE247"/>
  <c r="EF247"/>
  <c r="EG247"/>
  <c r="EH247"/>
  <c r="EI247"/>
  <c r="EJ247"/>
  <c r="EK247"/>
  <c r="EL247"/>
  <c r="EM247"/>
  <c r="EN247"/>
  <c r="EO247"/>
  <c r="EP247"/>
  <c r="EQ247"/>
  <c r="ER247"/>
  <c r="ES247"/>
  <c r="ET247"/>
  <c r="EU247"/>
  <c r="EV247"/>
  <c r="EW247"/>
  <c r="EX247"/>
  <c r="EY247"/>
  <c r="EZ247"/>
  <c r="FA247"/>
  <c r="FB247"/>
  <c r="FC247"/>
  <c r="FD247"/>
  <c r="FE247"/>
  <c r="FF247"/>
  <c r="FG247"/>
  <c r="FH247"/>
  <c r="FI247"/>
  <c r="FJ247"/>
  <c r="FK247"/>
  <c r="FL247"/>
  <c r="FM247"/>
  <c r="FN247"/>
  <c r="FO247"/>
  <c r="FP247"/>
  <c r="FQ247"/>
  <c r="FR247"/>
  <c r="FS247"/>
  <c r="FT247"/>
  <c r="FU247"/>
  <c r="FV247"/>
  <c r="FW247"/>
  <c r="FX247"/>
  <c r="FY247"/>
  <c r="FZ247"/>
  <c r="GA247"/>
  <c r="GB247"/>
  <c r="GC247"/>
  <c r="GD247"/>
  <c r="GE247"/>
  <c r="GF247"/>
  <c r="GG247"/>
  <c r="GH247"/>
  <c r="GI247"/>
  <c r="GJ247"/>
  <c r="GK247"/>
  <c r="GL247"/>
  <c r="GM247"/>
  <c r="GN247"/>
  <c r="GO247"/>
  <c r="GP247"/>
  <c r="GQ247"/>
  <c r="GR247"/>
  <c r="GS247"/>
  <c r="GT247"/>
  <c r="C248"/>
  <c r="D248"/>
  <c r="E248"/>
  <c r="F248"/>
  <c r="G248"/>
  <c r="H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AI248"/>
  <c r="AJ248"/>
  <c r="AK248"/>
  <c r="AL248"/>
  <c r="AM248"/>
  <c r="AN248"/>
  <c r="AO248"/>
  <c r="AP248"/>
  <c r="AQ248"/>
  <c r="AR248"/>
  <c r="AS248"/>
  <c r="AT248"/>
  <c r="AU248"/>
  <c r="AV248"/>
  <c r="AW248"/>
  <c r="AX248"/>
  <c r="AY248"/>
  <c r="AZ248"/>
  <c r="BA248"/>
  <c r="BB248"/>
  <c r="BC248"/>
  <c r="BD248"/>
  <c r="BE248"/>
  <c r="BF248"/>
  <c r="BG248"/>
  <c r="BH248"/>
  <c r="BI248"/>
  <c r="BJ248"/>
  <c r="BK248"/>
  <c r="BL248"/>
  <c r="BM248"/>
  <c r="BN248"/>
  <c r="BO248"/>
  <c r="BP248"/>
  <c r="BQ248"/>
  <c r="BR248"/>
  <c r="BS248"/>
  <c r="BT248"/>
  <c r="BU248"/>
  <c r="BV248"/>
  <c r="BW248"/>
  <c r="BX248"/>
  <c r="BY248"/>
  <c r="BZ248"/>
  <c r="CA248"/>
  <c r="CB248"/>
  <c r="CC248"/>
  <c r="CD248"/>
  <c r="CE248"/>
  <c r="CF248"/>
  <c r="CG248"/>
  <c r="CH248"/>
  <c r="CI248"/>
  <c r="CJ248"/>
  <c r="CK248"/>
  <c r="CL248"/>
  <c r="CM248"/>
  <c r="CN248"/>
  <c r="CO248"/>
  <c r="CP248"/>
  <c r="CQ248"/>
  <c r="CR248"/>
  <c r="CS248"/>
  <c r="CT248"/>
  <c r="CU248"/>
  <c r="CV248"/>
  <c r="CW248"/>
  <c r="CX248"/>
  <c r="CY248"/>
  <c r="CZ248"/>
  <c r="DA248"/>
  <c r="DB248"/>
  <c r="DC248"/>
  <c r="DD248"/>
  <c r="DE248"/>
  <c r="DF248"/>
  <c r="DG248"/>
  <c r="DH248"/>
  <c r="DI248"/>
  <c r="DJ248"/>
  <c r="DK248"/>
  <c r="DL248"/>
  <c r="DM248"/>
  <c r="DN248"/>
  <c r="DO248"/>
  <c r="DP248"/>
  <c r="DQ248"/>
  <c r="DR248"/>
  <c r="DS248"/>
  <c r="DT248"/>
  <c r="DU248"/>
  <c r="DV248"/>
  <c r="DW248"/>
  <c r="DX248"/>
  <c r="DY248"/>
  <c r="DZ248"/>
  <c r="EA248"/>
  <c r="EB248"/>
  <c r="EC248"/>
  <c r="ED248"/>
  <c r="EE248"/>
  <c r="EF248"/>
  <c r="EG248"/>
  <c r="EH248"/>
  <c r="EI248"/>
  <c r="EJ248"/>
  <c r="EK248"/>
  <c r="EL248"/>
  <c r="EM248"/>
  <c r="EN248"/>
  <c r="EO248"/>
  <c r="EP248"/>
  <c r="EQ248"/>
  <c r="ER248"/>
  <c r="ES248"/>
  <c r="ET248"/>
  <c r="EU248"/>
  <c r="EV248"/>
  <c r="EW248"/>
  <c r="EX248"/>
  <c r="EY248"/>
  <c r="EZ248"/>
  <c r="FA248"/>
  <c r="FB248"/>
  <c r="FC248"/>
  <c r="FD248"/>
  <c r="FE248"/>
  <c r="FF248"/>
  <c r="FG248"/>
  <c r="FH248"/>
  <c r="FI248"/>
  <c r="FJ248"/>
  <c r="FK248"/>
  <c r="FL248"/>
  <c r="FM248"/>
  <c r="FN248"/>
  <c r="FO248"/>
  <c r="FP248"/>
  <c r="FQ248"/>
  <c r="FR248"/>
  <c r="FS248"/>
  <c r="FT248"/>
  <c r="FU248"/>
  <c r="FV248"/>
  <c r="FW248"/>
  <c r="FX248"/>
  <c r="FY248"/>
  <c r="FZ248"/>
  <c r="GA248"/>
  <c r="GB248"/>
  <c r="GC248"/>
  <c r="GD248"/>
  <c r="GE248"/>
  <c r="GF248"/>
  <c r="GG248"/>
  <c r="GH248"/>
  <c r="GI248"/>
  <c r="GJ248"/>
  <c r="GK248"/>
  <c r="GL248"/>
  <c r="GM248"/>
  <c r="GN248"/>
  <c r="GO248"/>
  <c r="GP248"/>
  <c r="GQ248"/>
  <c r="GR248"/>
  <c r="GS248"/>
  <c r="GT248"/>
  <c r="C249"/>
  <c r="D249"/>
  <c r="E249"/>
  <c r="F249"/>
  <c r="G249"/>
  <c r="H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AE249"/>
  <c r="AF249"/>
  <c r="AG249"/>
  <c r="AH249"/>
  <c r="AI249"/>
  <c r="AJ249"/>
  <c r="AK249"/>
  <c r="AL249"/>
  <c r="AM249"/>
  <c r="AN249"/>
  <c r="AO249"/>
  <c r="AP249"/>
  <c r="AQ249"/>
  <c r="AR249"/>
  <c r="AS249"/>
  <c r="AT249"/>
  <c r="AU249"/>
  <c r="AV249"/>
  <c r="AW249"/>
  <c r="AX249"/>
  <c r="AY249"/>
  <c r="AZ249"/>
  <c r="BA249"/>
  <c r="BB249"/>
  <c r="BC249"/>
  <c r="BD249"/>
  <c r="BE249"/>
  <c r="BF249"/>
  <c r="BG249"/>
  <c r="BH249"/>
  <c r="BI249"/>
  <c r="BJ249"/>
  <c r="BK249"/>
  <c r="BL249"/>
  <c r="BM249"/>
  <c r="BN249"/>
  <c r="BO249"/>
  <c r="BP249"/>
  <c r="BQ249"/>
  <c r="BR249"/>
  <c r="BS249"/>
  <c r="BT249"/>
  <c r="BU249"/>
  <c r="BV249"/>
  <c r="BW249"/>
  <c r="BX249"/>
  <c r="BY249"/>
  <c r="BZ249"/>
  <c r="CA249"/>
  <c r="CB249"/>
  <c r="CC249"/>
  <c r="CD249"/>
  <c r="CE249"/>
  <c r="CF249"/>
  <c r="CG249"/>
  <c r="CH249"/>
  <c r="CI249"/>
  <c r="CJ249"/>
  <c r="CK249"/>
  <c r="CL249"/>
  <c r="CM249"/>
  <c r="CN249"/>
  <c r="CO249"/>
  <c r="CP249"/>
  <c r="CQ249"/>
  <c r="CR249"/>
  <c r="CS249"/>
  <c r="CT249"/>
  <c r="CU249"/>
  <c r="CV249"/>
  <c r="CW249"/>
  <c r="CX249"/>
  <c r="CY249"/>
  <c r="CZ249"/>
  <c r="DA249"/>
  <c r="DB249"/>
  <c r="DC249"/>
  <c r="DD249"/>
  <c r="DE249"/>
  <c r="DF249"/>
  <c r="DG249"/>
  <c r="DH249"/>
  <c r="DI249"/>
  <c r="DJ249"/>
  <c r="DK249"/>
  <c r="DL249"/>
  <c r="DM249"/>
  <c r="DN249"/>
  <c r="DO249"/>
  <c r="DP249"/>
  <c r="DQ249"/>
  <c r="DR249"/>
  <c r="DS249"/>
  <c r="DT249"/>
  <c r="DU249"/>
  <c r="DV249"/>
  <c r="DW249"/>
  <c r="DX249"/>
  <c r="DY249"/>
  <c r="DZ249"/>
  <c r="EA249"/>
  <c r="EB249"/>
  <c r="EC249"/>
  <c r="ED249"/>
  <c r="EE249"/>
  <c r="EF249"/>
  <c r="EG249"/>
  <c r="EH249"/>
  <c r="EI249"/>
  <c r="EJ249"/>
  <c r="EK249"/>
  <c r="EL249"/>
  <c r="EM249"/>
  <c r="EN249"/>
  <c r="EO249"/>
  <c r="EP249"/>
  <c r="EQ249"/>
  <c r="ER249"/>
  <c r="ES249"/>
  <c r="ET249"/>
  <c r="EU249"/>
  <c r="EV249"/>
  <c r="EW249"/>
  <c r="EX249"/>
  <c r="EY249"/>
  <c r="EZ249"/>
  <c r="FA249"/>
  <c r="FB249"/>
  <c r="FC249"/>
  <c r="FD249"/>
  <c r="FE249"/>
  <c r="FF249"/>
  <c r="FG249"/>
  <c r="FH249"/>
  <c r="FI249"/>
  <c r="FJ249"/>
  <c r="FK249"/>
  <c r="FL249"/>
  <c r="FM249"/>
  <c r="FN249"/>
  <c r="FO249"/>
  <c r="FP249"/>
  <c r="FQ249"/>
  <c r="FR249"/>
  <c r="FS249"/>
  <c r="FT249"/>
  <c r="FU249"/>
  <c r="FV249"/>
  <c r="FW249"/>
  <c r="FX249"/>
  <c r="FY249"/>
  <c r="FZ249"/>
  <c r="GA249"/>
  <c r="GB249"/>
  <c r="GC249"/>
  <c r="GD249"/>
  <c r="GE249"/>
  <c r="GF249"/>
  <c r="GG249"/>
  <c r="GH249"/>
  <c r="GI249"/>
  <c r="GJ249"/>
  <c r="GK249"/>
  <c r="GL249"/>
  <c r="GM249"/>
  <c r="GN249"/>
  <c r="GO249"/>
  <c r="GP249"/>
  <c r="GQ249"/>
  <c r="GR249"/>
  <c r="GS249"/>
  <c r="GT249"/>
  <c r="C250"/>
  <c r="D250"/>
  <c r="E250"/>
  <c r="F250"/>
  <c r="G250"/>
  <c r="H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AE250"/>
  <c r="AF250"/>
  <c r="AG250"/>
  <c r="AH250"/>
  <c r="AI250"/>
  <c r="AJ250"/>
  <c r="AK250"/>
  <c r="AL250"/>
  <c r="AM250"/>
  <c r="AN250"/>
  <c r="AO250"/>
  <c r="AP250"/>
  <c r="AQ250"/>
  <c r="AR250"/>
  <c r="AS250"/>
  <c r="AT250"/>
  <c r="AU250"/>
  <c r="AV250"/>
  <c r="AW250"/>
  <c r="AX250"/>
  <c r="AY250"/>
  <c r="AZ250"/>
  <c r="BA250"/>
  <c r="BB250"/>
  <c r="BC250"/>
  <c r="BD250"/>
  <c r="BE250"/>
  <c r="BF250"/>
  <c r="BG250"/>
  <c r="BH250"/>
  <c r="BI250"/>
  <c r="BJ250"/>
  <c r="BK250"/>
  <c r="BL250"/>
  <c r="BM250"/>
  <c r="BN250"/>
  <c r="BO250"/>
  <c r="BP250"/>
  <c r="BQ250"/>
  <c r="BR250"/>
  <c r="BS250"/>
  <c r="BT250"/>
  <c r="BU250"/>
  <c r="BV250"/>
  <c r="BW250"/>
  <c r="BX250"/>
  <c r="BY250"/>
  <c r="BZ250"/>
  <c r="CA250"/>
  <c r="CB250"/>
  <c r="CC250"/>
  <c r="CD250"/>
  <c r="CE250"/>
  <c r="CF250"/>
  <c r="CG250"/>
  <c r="CH250"/>
  <c r="CI250"/>
  <c r="CJ250"/>
  <c r="CK250"/>
  <c r="CL250"/>
  <c r="CM250"/>
  <c r="CN250"/>
  <c r="CO250"/>
  <c r="CP250"/>
  <c r="CQ250"/>
  <c r="CR250"/>
  <c r="CS250"/>
  <c r="CT250"/>
  <c r="CU250"/>
  <c r="CV250"/>
  <c r="CW250"/>
  <c r="CX250"/>
  <c r="CY250"/>
  <c r="CZ250"/>
  <c r="DA250"/>
  <c r="DB250"/>
  <c r="DC250"/>
  <c r="DD250"/>
  <c r="DE250"/>
  <c r="DF250"/>
  <c r="DG250"/>
  <c r="DH250"/>
  <c r="DI250"/>
  <c r="DJ250"/>
  <c r="DK250"/>
  <c r="DL250"/>
  <c r="DM250"/>
  <c r="DN250"/>
  <c r="DO250"/>
  <c r="DP250"/>
  <c r="DQ250"/>
  <c r="DR250"/>
  <c r="DS250"/>
  <c r="DT250"/>
  <c r="DU250"/>
  <c r="DV250"/>
  <c r="DW250"/>
  <c r="DX250"/>
  <c r="DY250"/>
  <c r="DZ250"/>
  <c r="EA250"/>
  <c r="EB250"/>
  <c r="EC250"/>
  <c r="ED250"/>
  <c r="EE250"/>
  <c r="EF250"/>
  <c r="EG250"/>
  <c r="EH250"/>
  <c r="EI250"/>
  <c r="EJ250"/>
  <c r="EK250"/>
  <c r="EL250"/>
  <c r="EM250"/>
  <c r="EN250"/>
  <c r="EO250"/>
  <c r="EP250"/>
  <c r="EQ250"/>
  <c r="ER250"/>
  <c r="ES250"/>
  <c r="ET250"/>
  <c r="EU250"/>
  <c r="EV250"/>
  <c r="EW250"/>
  <c r="EX250"/>
  <c r="EY250"/>
  <c r="EZ250"/>
  <c r="FA250"/>
  <c r="FB250"/>
  <c r="FC250"/>
  <c r="FD250"/>
  <c r="FE250"/>
  <c r="FF250"/>
  <c r="FG250"/>
  <c r="FH250"/>
  <c r="FI250"/>
  <c r="FJ250"/>
  <c r="FK250"/>
  <c r="FL250"/>
  <c r="FM250"/>
  <c r="FN250"/>
  <c r="FO250"/>
  <c r="FP250"/>
  <c r="FQ250"/>
  <c r="FR250"/>
  <c r="FS250"/>
  <c r="FT250"/>
  <c r="FU250"/>
  <c r="FV250"/>
  <c r="FW250"/>
  <c r="FX250"/>
  <c r="FY250"/>
  <c r="FZ250"/>
  <c r="GA250"/>
  <c r="GB250"/>
  <c r="GC250"/>
  <c r="GD250"/>
  <c r="GE250"/>
  <c r="GF250"/>
  <c r="GG250"/>
  <c r="GH250"/>
  <c r="GI250"/>
  <c r="GJ250"/>
  <c r="GK250"/>
  <c r="GL250"/>
  <c r="GM250"/>
  <c r="GN250"/>
  <c r="GO250"/>
  <c r="GP250"/>
  <c r="GQ250"/>
  <c r="GR250"/>
  <c r="GS250"/>
  <c r="GT250"/>
  <c r="C251"/>
  <c r="D251"/>
  <c r="E251"/>
  <c r="F251"/>
  <c r="G251"/>
  <c r="H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AE251"/>
  <c r="AF251"/>
  <c r="AG251"/>
  <c r="AH251"/>
  <c r="AI251"/>
  <c r="AJ251"/>
  <c r="AK251"/>
  <c r="AL251"/>
  <c r="AM251"/>
  <c r="AN251"/>
  <c r="AO251"/>
  <c r="AP251"/>
  <c r="AQ251"/>
  <c r="AR251"/>
  <c r="AS251"/>
  <c r="AT251"/>
  <c r="AU251"/>
  <c r="AV251"/>
  <c r="AW251"/>
  <c r="AX251"/>
  <c r="AY251"/>
  <c r="AZ251"/>
  <c r="BA251"/>
  <c r="BB251"/>
  <c r="BC251"/>
  <c r="BD251"/>
  <c r="BE251"/>
  <c r="BF251"/>
  <c r="BG251"/>
  <c r="BH251"/>
  <c r="BI251"/>
  <c r="BJ251"/>
  <c r="BK251"/>
  <c r="BL251"/>
  <c r="BM251"/>
  <c r="BN251"/>
  <c r="BO251"/>
  <c r="BP251"/>
  <c r="BQ251"/>
  <c r="BR251"/>
  <c r="BS251"/>
  <c r="BT251"/>
  <c r="BU251"/>
  <c r="BV251"/>
  <c r="BW251"/>
  <c r="BX251"/>
  <c r="BY251"/>
  <c r="BZ251"/>
  <c r="CA251"/>
  <c r="CB251"/>
  <c r="CC251"/>
  <c r="CD251"/>
  <c r="CE251"/>
  <c r="CF251"/>
  <c r="CG251"/>
  <c r="CH251"/>
  <c r="CI251"/>
  <c r="CJ251"/>
  <c r="CK251"/>
  <c r="CL251"/>
  <c r="CM251"/>
  <c r="CN251"/>
  <c r="CO251"/>
  <c r="CP251"/>
  <c r="CQ251"/>
  <c r="CR251"/>
  <c r="CS251"/>
  <c r="CT251"/>
  <c r="CU251"/>
  <c r="CV251"/>
  <c r="CW251"/>
  <c r="CX251"/>
  <c r="CY251"/>
  <c r="CZ251"/>
  <c r="DA251"/>
  <c r="DB251"/>
  <c r="DC251"/>
  <c r="DD251"/>
  <c r="DE251"/>
  <c r="DF251"/>
  <c r="DG251"/>
  <c r="DH251"/>
  <c r="DI251"/>
  <c r="DJ251"/>
  <c r="DK251"/>
  <c r="DL251"/>
  <c r="DM251"/>
  <c r="DN251"/>
  <c r="DO251"/>
  <c r="DP251"/>
  <c r="DQ251"/>
  <c r="DR251"/>
  <c r="DS251"/>
  <c r="DT251"/>
  <c r="DU251"/>
  <c r="DV251"/>
  <c r="DW251"/>
  <c r="DX251"/>
  <c r="DY251"/>
  <c r="DZ251"/>
  <c r="EA251"/>
  <c r="EB251"/>
  <c r="EC251"/>
  <c r="ED251"/>
  <c r="EE251"/>
  <c r="EF251"/>
  <c r="EG251"/>
  <c r="EH251"/>
  <c r="EI251"/>
  <c r="EJ251"/>
  <c r="EK251"/>
  <c r="EL251"/>
  <c r="EM251"/>
  <c r="EN251"/>
  <c r="EO251"/>
  <c r="EP251"/>
  <c r="EQ251"/>
  <c r="ER251"/>
  <c r="ES251"/>
  <c r="ET251"/>
  <c r="EU251"/>
  <c r="EV251"/>
  <c r="EW251"/>
  <c r="EX251"/>
  <c r="EY251"/>
  <c r="EZ251"/>
  <c r="FA251"/>
  <c r="FB251"/>
  <c r="FC251"/>
  <c r="FD251"/>
  <c r="FE251"/>
  <c r="FF251"/>
  <c r="FG251"/>
  <c r="FH251"/>
  <c r="FI251"/>
  <c r="FJ251"/>
  <c r="FK251"/>
  <c r="FL251"/>
  <c r="FM251"/>
  <c r="FN251"/>
  <c r="FO251"/>
  <c r="FP251"/>
  <c r="FQ251"/>
  <c r="FR251"/>
  <c r="FS251"/>
  <c r="FT251"/>
  <c r="FU251"/>
  <c r="FV251"/>
  <c r="FW251"/>
  <c r="FX251"/>
  <c r="FY251"/>
  <c r="FZ251"/>
  <c r="GA251"/>
  <c r="GB251"/>
  <c r="GC251"/>
  <c r="GD251"/>
  <c r="GE251"/>
  <c r="GF251"/>
  <c r="GG251"/>
  <c r="GH251"/>
  <c r="GI251"/>
  <c r="GJ251"/>
  <c r="GK251"/>
  <c r="GL251"/>
  <c r="GM251"/>
  <c r="GN251"/>
  <c r="GO251"/>
  <c r="GP251"/>
  <c r="GQ251"/>
  <c r="GR251"/>
  <c r="GS251"/>
  <c r="GT251"/>
  <c r="C252"/>
  <c r="D252"/>
  <c r="E252"/>
  <c r="F252"/>
  <c r="G252"/>
  <c r="H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AE252"/>
  <c r="AF252"/>
  <c r="AG252"/>
  <c r="AH252"/>
  <c r="AI252"/>
  <c r="AJ252"/>
  <c r="AK252"/>
  <c r="AL252"/>
  <c r="AM252"/>
  <c r="AN252"/>
  <c r="AO252"/>
  <c r="AP252"/>
  <c r="AQ252"/>
  <c r="AR252"/>
  <c r="AS252"/>
  <c r="AT252"/>
  <c r="AU252"/>
  <c r="AV252"/>
  <c r="AW252"/>
  <c r="AX252"/>
  <c r="AY252"/>
  <c r="AZ252"/>
  <c r="BA252"/>
  <c r="BB252"/>
  <c r="BC252"/>
  <c r="BD252"/>
  <c r="BE252"/>
  <c r="BF252"/>
  <c r="BG252"/>
  <c r="BH252"/>
  <c r="BI252"/>
  <c r="BJ252"/>
  <c r="BK252"/>
  <c r="BL252"/>
  <c r="BM252"/>
  <c r="BN252"/>
  <c r="BO252"/>
  <c r="BP252"/>
  <c r="BQ252"/>
  <c r="BR252"/>
  <c r="BS252"/>
  <c r="BT252"/>
  <c r="BU252"/>
  <c r="BV252"/>
  <c r="BW252"/>
  <c r="BX252"/>
  <c r="BY252"/>
  <c r="BZ252"/>
  <c r="CA252"/>
  <c r="CB252"/>
  <c r="CC252"/>
  <c r="CD252"/>
  <c r="CE252"/>
  <c r="CF252"/>
  <c r="CG252"/>
  <c r="CH252"/>
  <c r="CI252"/>
  <c r="CJ252"/>
  <c r="CK252"/>
  <c r="CL252"/>
  <c r="CM252"/>
  <c r="CN252"/>
  <c r="CO252"/>
  <c r="CP252"/>
  <c r="CQ252"/>
  <c r="CR252"/>
  <c r="CS252"/>
  <c r="CT252"/>
  <c r="CU252"/>
  <c r="CV252"/>
  <c r="CW252"/>
  <c r="CX252"/>
  <c r="CY252"/>
  <c r="CZ252"/>
  <c r="DA252"/>
  <c r="DB252"/>
  <c r="DC252"/>
  <c r="DD252"/>
  <c r="DE252"/>
  <c r="DF252"/>
  <c r="DG252"/>
  <c r="DH252"/>
  <c r="DI252"/>
  <c r="DJ252"/>
  <c r="DK252"/>
  <c r="DL252"/>
  <c r="DM252"/>
  <c r="DN252"/>
  <c r="DO252"/>
  <c r="DP252"/>
  <c r="DQ252"/>
  <c r="DR252"/>
  <c r="DS252"/>
  <c r="DT252"/>
  <c r="DU252"/>
  <c r="DV252"/>
  <c r="DW252"/>
  <c r="DX252"/>
  <c r="DY252"/>
  <c r="DZ252"/>
  <c r="EA252"/>
  <c r="EB252"/>
  <c r="EC252"/>
  <c r="ED252"/>
  <c r="EE252"/>
  <c r="EF252"/>
  <c r="EG252"/>
  <c r="EH252"/>
  <c r="EI252"/>
  <c r="EJ252"/>
  <c r="EK252"/>
  <c r="EL252"/>
  <c r="EM252"/>
  <c r="EN252"/>
  <c r="EO252"/>
  <c r="EP252"/>
  <c r="EQ252"/>
  <c r="ER252"/>
  <c r="ES252"/>
  <c r="ET252"/>
  <c r="EU252"/>
  <c r="EV252"/>
  <c r="EW252"/>
  <c r="EX252"/>
  <c r="EY252"/>
  <c r="EZ252"/>
  <c r="FA252"/>
  <c r="FB252"/>
  <c r="FC252"/>
  <c r="FD252"/>
  <c r="FE252"/>
  <c r="FF252"/>
  <c r="FG252"/>
  <c r="FH252"/>
  <c r="FI252"/>
  <c r="FJ252"/>
  <c r="FK252"/>
  <c r="FL252"/>
  <c r="FM252"/>
  <c r="FN252"/>
  <c r="FO252"/>
  <c r="FP252"/>
  <c r="FQ252"/>
  <c r="FR252"/>
  <c r="FS252"/>
  <c r="FT252"/>
  <c r="FU252"/>
  <c r="FV252"/>
  <c r="FW252"/>
  <c r="FX252"/>
  <c r="FY252"/>
  <c r="FZ252"/>
  <c r="GA252"/>
  <c r="GB252"/>
  <c r="GC252"/>
  <c r="GD252"/>
  <c r="GE252"/>
  <c r="GF252"/>
  <c r="GG252"/>
  <c r="GH252"/>
  <c r="GI252"/>
  <c r="GJ252"/>
  <c r="GK252"/>
  <c r="GL252"/>
  <c r="GM252"/>
  <c r="GN252"/>
  <c r="GO252"/>
  <c r="GP252"/>
  <c r="GQ252"/>
  <c r="GR252"/>
  <c r="GS252"/>
  <c r="GT252"/>
  <c r="C253"/>
  <c r="D253"/>
  <c r="E253"/>
  <c r="F253"/>
  <c r="G253"/>
  <c r="H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AE253"/>
  <c r="AF253"/>
  <c r="AG253"/>
  <c r="AH253"/>
  <c r="AI253"/>
  <c r="AJ253"/>
  <c r="AK253"/>
  <c r="AL253"/>
  <c r="AM253"/>
  <c r="AN253"/>
  <c r="AO253"/>
  <c r="AP253"/>
  <c r="AQ253"/>
  <c r="AR253"/>
  <c r="AS253"/>
  <c r="AT253"/>
  <c r="AU253"/>
  <c r="AV253"/>
  <c r="AW253"/>
  <c r="AX253"/>
  <c r="AY253"/>
  <c r="AZ253"/>
  <c r="BA253"/>
  <c r="BB253"/>
  <c r="BC253"/>
  <c r="BD253"/>
  <c r="BE253"/>
  <c r="BF253"/>
  <c r="BG253"/>
  <c r="BH253"/>
  <c r="BI253"/>
  <c r="BJ253"/>
  <c r="BK253"/>
  <c r="BL253"/>
  <c r="BM253"/>
  <c r="BN253"/>
  <c r="BO253"/>
  <c r="BP253"/>
  <c r="BQ253"/>
  <c r="BR253"/>
  <c r="BS253"/>
  <c r="BT253"/>
  <c r="BU253"/>
  <c r="BV253"/>
  <c r="BW253"/>
  <c r="BX253"/>
  <c r="BY253"/>
  <c r="BZ253"/>
  <c r="CA253"/>
  <c r="CB253"/>
  <c r="CC253"/>
  <c r="CD253"/>
  <c r="CE253"/>
  <c r="CF253"/>
  <c r="CG253"/>
  <c r="CH253"/>
  <c r="CI253"/>
  <c r="CJ253"/>
  <c r="CK253"/>
  <c r="CL253"/>
  <c r="CM253"/>
  <c r="CN253"/>
  <c r="CO253"/>
  <c r="CP253"/>
  <c r="CQ253"/>
  <c r="CR253"/>
  <c r="CS253"/>
  <c r="CT253"/>
  <c r="CU253"/>
  <c r="CV253"/>
  <c r="CW253"/>
  <c r="CX253"/>
  <c r="CY253"/>
  <c r="CZ253"/>
  <c r="DA253"/>
  <c r="DB253"/>
  <c r="DC253"/>
  <c r="DD253"/>
  <c r="DE253"/>
  <c r="DF253"/>
  <c r="DG253"/>
  <c r="DH253"/>
  <c r="DI253"/>
  <c r="DJ253"/>
  <c r="DK253"/>
  <c r="DL253"/>
  <c r="DM253"/>
  <c r="DN253"/>
  <c r="DO253"/>
  <c r="DP253"/>
  <c r="DQ253"/>
  <c r="DR253"/>
  <c r="DS253"/>
  <c r="DT253"/>
  <c r="DU253"/>
  <c r="DV253"/>
  <c r="DW253"/>
  <c r="DX253"/>
  <c r="DY253"/>
  <c r="DZ253"/>
  <c r="EA253"/>
  <c r="EB253"/>
  <c r="EC253"/>
  <c r="ED253"/>
  <c r="EE253"/>
  <c r="EF253"/>
  <c r="EG253"/>
  <c r="EH253"/>
  <c r="EI253"/>
  <c r="EJ253"/>
  <c r="EK253"/>
  <c r="EL253"/>
  <c r="EM253"/>
  <c r="EN253"/>
  <c r="EO253"/>
  <c r="EP253"/>
  <c r="EQ253"/>
  <c r="ER253"/>
  <c r="ES253"/>
  <c r="ET253"/>
  <c r="EU253"/>
  <c r="EV253"/>
  <c r="EW253"/>
  <c r="EX253"/>
  <c r="EY253"/>
  <c r="EZ253"/>
  <c r="FA253"/>
  <c r="FB253"/>
  <c r="FC253"/>
  <c r="FD253"/>
  <c r="FE253"/>
  <c r="FF253"/>
  <c r="FG253"/>
  <c r="FH253"/>
  <c r="FI253"/>
  <c r="FJ253"/>
  <c r="FK253"/>
  <c r="FL253"/>
  <c r="FM253"/>
  <c r="FN253"/>
  <c r="FO253"/>
  <c r="FP253"/>
  <c r="FQ253"/>
  <c r="FR253"/>
  <c r="FS253"/>
  <c r="FT253"/>
  <c r="FU253"/>
  <c r="FV253"/>
  <c r="FW253"/>
  <c r="FX253"/>
  <c r="FY253"/>
  <c r="FZ253"/>
  <c r="GA253"/>
  <c r="GB253"/>
  <c r="GC253"/>
  <c r="GD253"/>
  <c r="GE253"/>
  <c r="GF253"/>
  <c r="GG253"/>
  <c r="GH253"/>
  <c r="GI253"/>
  <c r="GJ253"/>
  <c r="GK253"/>
  <c r="GL253"/>
  <c r="GM253"/>
  <c r="GN253"/>
  <c r="GO253"/>
  <c r="GP253"/>
  <c r="GQ253"/>
  <c r="GR253"/>
  <c r="GS253"/>
  <c r="GT253"/>
  <c r="C254"/>
  <c r="D254"/>
  <c r="E254"/>
  <c r="F254"/>
  <c r="G254"/>
  <c r="H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AE254"/>
  <c r="AF254"/>
  <c r="AG254"/>
  <c r="AH254"/>
  <c r="AI254"/>
  <c r="AJ254"/>
  <c r="AK254"/>
  <c r="AL254"/>
  <c r="AM254"/>
  <c r="AN254"/>
  <c r="AO254"/>
  <c r="AP254"/>
  <c r="AQ254"/>
  <c r="AR254"/>
  <c r="AS254"/>
  <c r="AT254"/>
  <c r="AU254"/>
  <c r="AV254"/>
  <c r="AW254"/>
  <c r="AX254"/>
  <c r="AY254"/>
  <c r="AZ254"/>
  <c r="BA254"/>
  <c r="BB254"/>
  <c r="BC254"/>
  <c r="BD254"/>
  <c r="BE254"/>
  <c r="BF254"/>
  <c r="BG254"/>
  <c r="BH254"/>
  <c r="BI254"/>
  <c r="BJ254"/>
  <c r="BK254"/>
  <c r="BL254"/>
  <c r="BM254"/>
  <c r="BN254"/>
  <c r="BO254"/>
  <c r="BP254"/>
  <c r="BQ254"/>
  <c r="BR254"/>
  <c r="BS254"/>
  <c r="BT254"/>
  <c r="BU254"/>
  <c r="BV254"/>
  <c r="BW254"/>
  <c r="BX254"/>
  <c r="BY254"/>
  <c r="BZ254"/>
  <c r="CA254"/>
  <c r="CB254"/>
  <c r="CC254"/>
  <c r="CD254"/>
  <c r="CE254"/>
  <c r="CF254"/>
  <c r="CG254"/>
  <c r="CH254"/>
  <c r="CI254"/>
  <c r="CJ254"/>
  <c r="CK254"/>
  <c r="CL254"/>
  <c r="CM254"/>
  <c r="CN254"/>
  <c r="CO254"/>
  <c r="CP254"/>
  <c r="CQ254"/>
  <c r="CR254"/>
  <c r="CS254"/>
  <c r="CT254"/>
  <c r="CU254"/>
  <c r="CV254"/>
  <c r="CW254"/>
  <c r="CX254"/>
  <c r="CY254"/>
  <c r="CZ254"/>
  <c r="DA254"/>
  <c r="DB254"/>
  <c r="DC254"/>
  <c r="DD254"/>
  <c r="DE254"/>
  <c r="DF254"/>
  <c r="DG254"/>
  <c r="DH254"/>
  <c r="DI254"/>
  <c r="DJ254"/>
  <c r="DK254"/>
  <c r="DL254"/>
  <c r="DM254"/>
  <c r="DN254"/>
  <c r="DO254"/>
  <c r="DP254"/>
  <c r="DQ254"/>
  <c r="DR254"/>
  <c r="DS254"/>
  <c r="DT254"/>
  <c r="DU254"/>
  <c r="DV254"/>
  <c r="DW254"/>
  <c r="DX254"/>
  <c r="DY254"/>
  <c r="DZ254"/>
  <c r="EA254"/>
  <c r="EB254"/>
  <c r="EC254"/>
  <c r="ED254"/>
  <c r="EE254"/>
  <c r="EF254"/>
  <c r="EG254"/>
  <c r="EH254"/>
  <c r="EI254"/>
  <c r="EJ254"/>
  <c r="EK254"/>
  <c r="EL254"/>
  <c r="EM254"/>
  <c r="EN254"/>
  <c r="EO254"/>
  <c r="EP254"/>
  <c r="EQ254"/>
  <c r="ER254"/>
  <c r="ES254"/>
  <c r="ET254"/>
  <c r="EU254"/>
  <c r="EV254"/>
  <c r="EW254"/>
  <c r="EX254"/>
  <c r="EY254"/>
  <c r="EZ254"/>
  <c r="FA254"/>
  <c r="FB254"/>
  <c r="FC254"/>
  <c r="FD254"/>
  <c r="FE254"/>
  <c r="FF254"/>
  <c r="FG254"/>
  <c r="FH254"/>
  <c r="FI254"/>
  <c r="FJ254"/>
  <c r="FK254"/>
  <c r="FL254"/>
  <c r="FM254"/>
  <c r="FN254"/>
  <c r="FO254"/>
  <c r="FP254"/>
  <c r="FQ254"/>
  <c r="FR254"/>
  <c r="FS254"/>
  <c r="FT254"/>
  <c r="FU254"/>
  <c r="FV254"/>
  <c r="FW254"/>
  <c r="FX254"/>
  <c r="FY254"/>
  <c r="FZ254"/>
  <c r="GA254"/>
  <c r="GB254"/>
  <c r="GC254"/>
  <c r="GD254"/>
  <c r="GE254"/>
  <c r="GF254"/>
  <c r="GG254"/>
  <c r="GH254"/>
  <c r="GI254"/>
  <c r="GJ254"/>
  <c r="GK254"/>
  <c r="GL254"/>
  <c r="GM254"/>
  <c r="GN254"/>
  <c r="GO254"/>
  <c r="GP254"/>
  <c r="GQ254"/>
  <c r="GR254"/>
  <c r="GS254"/>
  <c r="GT254"/>
  <c r="C255"/>
  <c r="D255"/>
  <c r="E255"/>
  <c r="F255"/>
  <c r="G255"/>
  <c r="H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AH255"/>
  <c r="AI255"/>
  <c r="AJ255"/>
  <c r="AK255"/>
  <c r="AL255"/>
  <c r="AM255"/>
  <c r="AN255"/>
  <c r="AO255"/>
  <c r="AP255"/>
  <c r="AQ255"/>
  <c r="AR255"/>
  <c r="AS255"/>
  <c r="AT255"/>
  <c r="AU255"/>
  <c r="AV255"/>
  <c r="AW255"/>
  <c r="AX255"/>
  <c r="AY255"/>
  <c r="AZ255"/>
  <c r="BA255"/>
  <c r="BB255"/>
  <c r="BC255"/>
  <c r="BD255"/>
  <c r="BE255"/>
  <c r="BF255"/>
  <c r="BG255"/>
  <c r="BH255"/>
  <c r="BI255"/>
  <c r="BJ255"/>
  <c r="BK255"/>
  <c r="BL255"/>
  <c r="BM255"/>
  <c r="BN255"/>
  <c r="BO255"/>
  <c r="BP255"/>
  <c r="BQ255"/>
  <c r="BR255"/>
  <c r="BS255"/>
  <c r="BT255"/>
  <c r="BU255"/>
  <c r="BV255"/>
  <c r="BW255"/>
  <c r="BX255"/>
  <c r="BY255"/>
  <c r="BZ255"/>
  <c r="CA255"/>
  <c r="CB255"/>
  <c r="CC255"/>
  <c r="CD255"/>
  <c r="CE255"/>
  <c r="CF255"/>
  <c r="CG255"/>
  <c r="CH255"/>
  <c r="CI255"/>
  <c r="CJ255"/>
  <c r="CK255"/>
  <c r="CL255"/>
  <c r="CM255"/>
  <c r="CN255"/>
  <c r="CO255"/>
  <c r="CP255"/>
  <c r="CQ255"/>
  <c r="CR255"/>
  <c r="CS255"/>
  <c r="CT255"/>
  <c r="CU255"/>
  <c r="CV255"/>
  <c r="CW255"/>
  <c r="CX255"/>
  <c r="CY255"/>
  <c r="CZ255"/>
  <c r="DA255"/>
  <c r="DB255"/>
  <c r="DC255"/>
  <c r="DD255"/>
  <c r="DE255"/>
  <c r="DF255"/>
  <c r="DG255"/>
  <c r="DH255"/>
  <c r="DI255"/>
  <c r="DJ255"/>
  <c r="DK255"/>
  <c r="DL255"/>
  <c r="DM255"/>
  <c r="DN255"/>
  <c r="DO255"/>
  <c r="DP255"/>
  <c r="DQ255"/>
  <c r="DR255"/>
  <c r="DS255"/>
  <c r="DT255"/>
  <c r="DU255"/>
  <c r="DV255"/>
  <c r="DW255"/>
  <c r="DX255"/>
  <c r="DY255"/>
  <c r="DZ255"/>
  <c r="EA255"/>
  <c r="EB255"/>
  <c r="EC255"/>
  <c r="ED255"/>
  <c r="EE255"/>
  <c r="EF255"/>
  <c r="EG255"/>
  <c r="EH255"/>
  <c r="EI255"/>
  <c r="EJ255"/>
  <c r="EK255"/>
  <c r="EL255"/>
  <c r="EM255"/>
  <c r="EN255"/>
  <c r="EO255"/>
  <c r="EP255"/>
  <c r="EQ255"/>
  <c r="ER255"/>
  <c r="ES255"/>
  <c r="ET255"/>
  <c r="EU255"/>
  <c r="EV255"/>
  <c r="EW255"/>
  <c r="EX255"/>
  <c r="EY255"/>
  <c r="EZ255"/>
  <c r="FA255"/>
  <c r="FB255"/>
  <c r="FC255"/>
  <c r="FD255"/>
  <c r="FE255"/>
  <c r="FF255"/>
  <c r="FG255"/>
  <c r="FH255"/>
  <c r="FI255"/>
  <c r="FJ255"/>
  <c r="FK255"/>
  <c r="FL255"/>
  <c r="FM255"/>
  <c r="FN255"/>
  <c r="FO255"/>
  <c r="FP255"/>
  <c r="FQ255"/>
  <c r="FR255"/>
  <c r="FS255"/>
  <c r="FT255"/>
  <c r="FU255"/>
  <c r="FV255"/>
  <c r="FW255"/>
  <c r="FX255"/>
  <c r="FY255"/>
  <c r="FZ255"/>
  <c r="GA255"/>
  <c r="GB255"/>
  <c r="GC255"/>
  <c r="GD255"/>
  <c r="GE255"/>
  <c r="GF255"/>
  <c r="GG255"/>
  <c r="GH255"/>
  <c r="GI255"/>
  <c r="GJ255"/>
  <c r="GK255"/>
  <c r="GL255"/>
  <c r="GM255"/>
  <c r="GN255"/>
  <c r="GO255"/>
  <c r="GP255"/>
  <c r="GQ255"/>
  <c r="GR255"/>
  <c r="GS255"/>
  <c r="GT255"/>
  <c r="C256"/>
  <c r="D256"/>
  <c r="E256"/>
  <c r="F256"/>
  <c r="G256"/>
  <c r="H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AI256"/>
  <c r="AJ256"/>
  <c r="AK256"/>
  <c r="AL256"/>
  <c r="AM256"/>
  <c r="AN256"/>
  <c r="AO256"/>
  <c r="AP256"/>
  <c r="AQ256"/>
  <c r="AR256"/>
  <c r="AS256"/>
  <c r="AT256"/>
  <c r="AU256"/>
  <c r="AV256"/>
  <c r="AW256"/>
  <c r="AX256"/>
  <c r="AY256"/>
  <c r="AZ256"/>
  <c r="BA256"/>
  <c r="BB256"/>
  <c r="BC256"/>
  <c r="BD256"/>
  <c r="BE256"/>
  <c r="BF256"/>
  <c r="BG256"/>
  <c r="BH256"/>
  <c r="BI256"/>
  <c r="BJ256"/>
  <c r="BK256"/>
  <c r="BL256"/>
  <c r="BM256"/>
  <c r="BN256"/>
  <c r="BO256"/>
  <c r="BP256"/>
  <c r="BQ256"/>
  <c r="BR256"/>
  <c r="BS256"/>
  <c r="BT256"/>
  <c r="BU256"/>
  <c r="BV256"/>
  <c r="BW256"/>
  <c r="BX256"/>
  <c r="BY256"/>
  <c r="BZ256"/>
  <c r="CA256"/>
  <c r="CB256"/>
  <c r="CC256"/>
  <c r="CD256"/>
  <c r="CE256"/>
  <c r="CF256"/>
  <c r="CG256"/>
  <c r="CH256"/>
  <c r="CI256"/>
  <c r="CJ256"/>
  <c r="CK256"/>
  <c r="CL256"/>
  <c r="CM256"/>
  <c r="CN256"/>
  <c r="CO256"/>
  <c r="CP256"/>
  <c r="CQ256"/>
  <c r="CR256"/>
  <c r="CS256"/>
  <c r="CT256"/>
  <c r="CU256"/>
  <c r="CV256"/>
  <c r="CW256"/>
  <c r="CX256"/>
  <c r="CY256"/>
  <c r="CZ256"/>
  <c r="DA256"/>
  <c r="DB256"/>
  <c r="DC256"/>
  <c r="DD256"/>
  <c r="DE256"/>
  <c r="DF256"/>
  <c r="DG256"/>
  <c r="DH256"/>
  <c r="DI256"/>
  <c r="DJ256"/>
  <c r="DK256"/>
  <c r="DL256"/>
  <c r="DM256"/>
  <c r="DN256"/>
  <c r="DO256"/>
  <c r="DP256"/>
  <c r="DQ256"/>
  <c r="DR256"/>
  <c r="DS256"/>
  <c r="DT256"/>
  <c r="DU256"/>
  <c r="DV256"/>
  <c r="DW256"/>
  <c r="DX256"/>
  <c r="DY256"/>
  <c r="DZ256"/>
  <c r="EA256"/>
  <c r="EB256"/>
  <c r="EC256"/>
  <c r="ED256"/>
  <c r="EE256"/>
  <c r="EF256"/>
  <c r="EG256"/>
  <c r="EH256"/>
  <c r="EI256"/>
  <c r="EJ256"/>
  <c r="EK256"/>
  <c r="EL256"/>
  <c r="EM256"/>
  <c r="EN256"/>
  <c r="EO256"/>
  <c r="EP256"/>
  <c r="EQ256"/>
  <c r="ER256"/>
  <c r="ES256"/>
  <c r="ET256"/>
  <c r="EU256"/>
  <c r="EV256"/>
  <c r="EW256"/>
  <c r="EX256"/>
  <c r="EY256"/>
  <c r="EZ256"/>
  <c r="FA256"/>
  <c r="FB256"/>
  <c r="FC256"/>
  <c r="FD256"/>
  <c r="FE256"/>
  <c r="FF256"/>
  <c r="FG256"/>
  <c r="FH256"/>
  <c r="FI256"/>
  <c r="FJ256"/>
  <c r="FK256"/>
  <c r="FL256"/>
  <c r="FM256"/>
  <c r="FN256"/>
  <c r="FO256"/>
  <c r="FP256"/>
  <c r="FQ256"/>
  <c r="FR256"/>
  <c r="FS256"/>
  <c r="FT256"/>
  <c r="FU256"/>
  <c r="FV256"/>
  <c r="FW256"/>
  <c r="FX256"/>
  <c r="FY256"/>
  <c r="FZ256"/>
  <c r="GA256"/>
  <c r="GB256"/>
  <c r="GC256"/>
  <c r="GD256"/>
  <c r="GE256"/>
  <c r="GF256"/>
  <c r="GG256"/>
  <c r="GH256"/>
  <c r="GI256"/>
  <c r="GJ256"/>
  <c r="GK256"/>
  <c r="GL256"/>
  <c r="GM256"/>
  <c r="GN256"/>
  <c r="GO256"/>
  <c r="GP256"/>
  <c r="GQ256"/>
  <c r="GR256"/>
  <c r="GS256"/>
  <c r="GT256"/>
  <c r="C257"/>
  <c r="D257"/>
  <c r="E257"/>
  <c r="F257"/>
  <c r="G257"/>
  <c r="H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AE257"/>
  <c r="AF257"/>
  <c r="AG257"/>
  <c r="AH257"/>
  <c r="AI257"/>
  <c r="AJ257"/>
  <c r="AK257"/>
  <c r="AL257"/>
  <c r="AM257"/>
  <c r="AN257"/>
  <c r="AO257"/>
  <c r="AP257"/>
  <c r="AQ257"/>
  <c r="AR257"/>
  <c r="AS257"/>
  <c r="AT257"/>
  <c r="AU257"/>
  <c r="AV257"/>
  <c r="AW257"/>
  <c r="AX257"/>
  <c r="AY257"/>
  <c r="AZ257"/>
  <c r="BA257"/>
  <c r="BB257"/>
  <c r="BC257"/>
  <c r="BD257"/>
  <c r="BE257"/>
  <c r="BF257"/>
  <c r="BG257"/>
  <c r="BH257"/>
  <c r="BI257"/>
  <c r="BJ257"/>
  <c r="BK257"/>
  <c r="BL257"/>
  <c r="BM257"/>
  <c r="BN257"/>
  <c r="BO257"/>
  <c r="BP257"/>
  <c r="BQ257"/>
  <c r="BR257"/>
  <c r="BS257"/>
  <c r="BT257"/>
  <c r="BU257"/>
  <c r="BV257"/>
  <c r="BW257"/>
  <c r="BX257"/>
  <c r="BY257"/>
  <c r="BZ257"/>
  <c r="CA257"/>
  <c r="CB257"/>
  <c r="CC257"/>
  <c r="CD257"/>
  <c r="CE257"/>
  <c r="CF257"/>
  <c r="CG257"/>
  <c r="CH257"/>
  <c r="CI257"/>
  <c r="CJ257"/>
  <c r="CK257"/>
  <c r="CL257"/>
  <c r="CM257"/>
  <c r="CN257"/>
  <c r="CO257"/>
  <c r="CP257"/>
  <c r="CQ257"/>
  <c r="CR257"/>
  <c r="CS257"/>
  <c r="CT257"/>
  <c r="CU257"/>
  <c r="CV257"/>
  <c r="CW257"/>
  <c r="CX257"/>
  <c r="CY257"/>
  <c r="CZ257"/>
  <c r="DA257"/>
  <c r="DB257"/>
  <c r="DC257"/>
  <c r="DD257"/>
  <c r="DE257"/>
  <c r="DF257"/>
  <c r="DG257"/>
  <c r="DH257"/>
  <c r="DI257"/>
  <c r="DJ257"/>
  <c r="DK257"/>
  <c r="DL257"/>
  <c r="DM257"/>
  <c r="DN257"/>
  <c r="DO257"/>
  <c r="DP257"/>
  <c r="DQ257"/>
  <c r="DR257"/>
  <c r="DS257"/>
  <c r="DT257"/>
  <c r="DU257"/>
  <c r="DV257"/>
  <c r="DW257"/>
  <c r="DX257"/>
  <c r="DY257"/>
  <c r="DZ257"/>
  <c r="EA257"/>
  <c r="EB257"/>
  <c r="EC257"/>
  <c r="ED257"/>
  <c r="EE257"/>
  <c r="EF257"/>
  <c r="EG257"/>
  <c r="EH257"/>
  <c r="EI257"/>
  <c r="EJ257"/>
  <c r="EK257"/>
  <c r="EL257"/>
  <c r="EM257"/>
  <c r="EN257"/>
  <c r="EO257"/>
  <c r="EP257"/>
  <c r="EQ257"/>
  <c r="ER257"/>
  <c r="ES257"/>
  <c r="ET257"/>
  <c r="EU257"/>
  <c r="EV257"/>
  <c r="EW257"/>
  <c r="EX257"/>
  <c r="EY257"/>
  <c r="EZ257"/>
  <c r="FA257"/>
  <c r="FB257"/>
  <c r="FC257"/>
  <c r="FD257"/>
  <c r="FE257"/>
  <c r="FF257"/>
  <c r="FG257"/>
  <c r="FH257"/>
  <c r="FI257"/>
  <c r="FJ257"/>
  <c r="FK257"/>
  <c r="FL257"/>
  <c r="FM257"/>
  <c r="FN257"/>
  <c r="FO257"/>
  <c r="FP257"/>
  <c r="FQ257"/>
  <c r="FR257"/>
  <c r="FS257"/>
  <c r="FT257"/>
  <c r="FU257"/>
  <c r="FV257"/>
  <c r="FW257"/>
  <c r="FX257"/>
  <c r="FY257"/>
  <c r="FZ257"/>
  <c r="GA257"/>
  <c r="GB257"/>
  <c r="GC257"/>
  <c r="GD257"/>
  <c r="GE257"/>
  <c r="GF257"/>
  <c r="GG257"/>
  <c r="GH257"/>
  <c r="GI257"/>
  <c r="GJ257"/>
  <c r="GK257"/>
  <c r="GL257"/>
  <c r="GM257"/>
  <c r="GN257"/>
  <c r="GO257"/>
  <c r="GP257"/>
  <c r="GQ257"/>
  <c r="GR257"/>
  <c r="GS257"/>
  <c r="GT257"/>
  <c r="C258"/>
  <c r="D258"/>
  <c r="E258"/>
  <c r="F258"/>
  <c r="G258"/>
  <c r="H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AE258"/>
  <c r="AF258"/>
  <c r="AG258"/>
  <c r="AH258"/>
  <c r="AI258"/>
  <c r="AJ258"/>
  <c r="AK258"/>
  <c r="AL258"/>
  <c r="AM258"/>
  <c r="AN258"/>
  <c r="AO258"/>
  <c r="AP258"/>
  <c r="AQ258"/>
  <c r="AR258"/>
  <c r="AS258"/>
  <c r="AT258"/>
  <c r="AU258"/>
  <c r="AV258"/>
  <c r="AW258"/>
  <c r="AX258"/>
  <c r="AY258"/>
  <c r="AZ258"/>
  <c r="BA258"/>
  <c r="BB258"/>
  <c r="BC258"/>
  <c r="BD258"/>
  <c r="BE258"/>
  <c r="BF258"/>
  <c r="BG258"/>
  <c r="BH258"/>
  <c r="BI258"/>
  <c r="BJ258"/>
  <c r="BK258"/>
  <c r="BL258"/>
  <c r="BM258"/>
  <c r="BN258"/>
  <c r="BO258"/>
  <c r="BP258"/>
  <c r="BQ258"/>
  <c r="BR258"/>
  <c r="BS258"/>
  <c r="BT258"/>
  <c r="BU258"/>
  <c r="BV258"/>
  <c r="BW258"/>
  <c r="BX258"/>
  <c r="BY258"/>
  <c r="BZ258"/>
  <c r="CA258"/>
  <c r="CB258"/>
  <c r="CC258"/>
  <c r="CD258"/>
  <c r="CE258"/>
  <c r="CF258"/>
  <c r="CG258"/>
  <c r="CH258"/>
  <c r="CI258"/>
  <c r="CJ258"/>
  <c r="CK258"/>
  <c r="CL258"/>
  <c r="CM258"/>
  <c r="CN258"/>
  <c r="CO258"/>
  <c r="CP258"/>
  <c r="CQ258"/>
  <c r="CR258"/>
  <c r="CS258"/>
  <c r="CT258"/>
  <c r="CU258"/>
  <c r="CV258"/>
  <c r="CW258"/>
  <c r="CX258"/>
  <c r="CY258"/>
  <c r="CZ258"/>
  <c r="DA258"/>
  <c r="DB258"/>
  <c r="DC258"/>
  <c r="DD258"/>
  <c r="DE258"/>
  <c r="DF258"/>
  <c r="DG258"/>
  <c r="DH258"/>
  <c r="DI258"/>
  <c r="DJ258"/>
  <c r="DK258"/>
  <c r="DL258"/>
  <c r="DM258"/>
  <c r="DN258"/>
  <c r="DO258"/>
  <c r="DP258"/>
  <c r="DQ258"/>
  <c r="DR258"/>
  <c r="DS258"/>
  <c r="DT258"/>
  <c r="DU258"/>
  <c r="DV258"/>
  <c r="DW258"/>
  <c r="DX258"/>
  <c r="DY258"/>
  <c r="DZ258"/>
  <c r="EA258"/>
  <c r="EB258"/>
  <c r="EC258"/>
  <c r="ED258"/>
  <c r="EE258"/>
  <c r="EF258"/>
  <c r="EG258"/>
  <c r="EH258"/>
  <c r="EI258"/>
  <c r="EJ258"/>
  <c r="EK258"/>
  <c r="EL258"/>
  <c r="EM258"/>
  <c r="EN258"/>
  <c r="EO258"/>
  <c r="EP258"/>
  <c r="EQ258"/>
  <c r="ER258"/>
  <c r="ES258"/>
  <c r="ET258"/>
  <c r="EU258"/>
  <c r="EV258"/>
  <c r="EW258"/>
  <c r="EX258"/>
  <c r="EY258"/>
  <c r="EZ258"/>
  <c r="FA258"/>
  <c r="FB258"/>
  <c r="FC258"/>
  <c r="FD258"/>
  <c r="FE258"/>
  <c r="FF258"/>
  <c r="FG258"/>
  <c r="FH258"/>
  <c r="FI258"/>
  <c r="FJ258"/>
  <c r="FK258"/>
  <c r="FL258"/>
  <c r="FM258"/>
  <c r="FN258"/>
  <c r="FO258"/>
  <c r="FP258"/>
  <c r="FQ258"/>
  <c r="FR258"/>
  <c r="FS258"/>
  <c r="FT258"/>
  <c r="FU258"/>
  <c r="FV258"/>
  <c r="FW258"/>
  <c r="FX258"/>
  <c r="FY258"/>
  <c r="FZ258"/>
  <c r="GA258"/>
  <c r="GB258"/>
  <c r="GC258"/>
  <c r="GD258"/>
  <c r="GE258"/>
  <c r="GF258"/>
  <c r="GG258"/>
  <c r="GH258"/>
  <c r="GI258"/>
  <c r="GJ258"/>
  <c r="GK258"/>
  <c r="GL258"/>
  <c r="GM258"/>
  <c r="GN258"/>
  <c r="GO258"/>
  <c r="GP258"/>
  <c r="GQ258"/>
  <c r="GR258"/>
  <c r="GS258"/>
  <c r="GT258"/>
  <c r="C259"/>
  <c r="D259"/>
  <c r="E259"/>
  <c r="F259"/>
  <c r="G259"/>
  <c r="H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AE259"/>
  <c r="AF259"/>
  <c r="AG259"/>
  <c r="AH259"/>
  <c r="AI259"/>
  <c r="AJ259"/>
  <c r="AK259"/>
  <c r="AL259"/>
  <c r="AM259"/>
  <c r="AN259"/>
  <c r="AO259"/>
  <c r="AP259"/>
  <c r="AQ259"/>
  <c r="AR259"/>
  <c r="AS259"/>
  <c r="AT259"/>
  <c r="AU259"/>
  <c r="AV259"/>
  <c r="AW259"/>
  <c r="AX259"/>
  <c r="AY259"/>
  <c r="AZ259"/>
  <c r="BA259"/>
  <c r="BB259"/>
  <c r="BC259"/>
  <c r="BD259"/>
  <c r="BE259"/>
  <c r="BF259"/>
  <c r="BG259"/>
  <c r="BH259"/>
  <c r="BI259"/>
  <c r="BJ259"/>
  <c r="BK259"/>
  <c r="BL259"/>
  <c r="BM259"/>
  <c r="BN259"/>
  <c r="BO259"/>
  <c r="BP259"/>
  <c r="BQ259"/>
  <c r="BR259"/>
  <c r="BS259"/>
  <c r="BT259"/>
  <c r="BU259"/>
  <c r="BV259"/>
  <c r="BW259"/>
  <c r="BX259"/>
  <c r="BY259"/>
  <c r="BZ259"/>
  <c r="CA259"/>
  <c r="CB259"/>
  <c r="CC259"/>
  <c r="CD259"/>
  <c r="CE259"/>
  <c r="CF259"/>
  <c r="CG259"/>
  <c r="CH259"/>
  <c r="CI259"/>
  <c r="CJ259"/>
  <c r="CK259"/>
  <c r="CL259"/>
  <c r="CM259"/>
  <c r="CN259"/>
  <c r="CO259"/>
  <c r="CP259"/>
  <c r="CQ259"/>
  <c r="CR259"/>
  <c r="CS259"/>
  <c r="CT259"/>
  <c r="CU259"/>
  <c r="CV259"/>
  <c r="CW259"/>
  <c r="CX259"/>
  <c r="CY259"/>
  <c r="CZ259"/>
  <c r="DA259"/>
  <c r="DB259"/>
  <c r="DC259"/>
  <c r="DD259"/>
  <c r="DE259"/>
  <c r="DF259"/>
  <c r="DG259"/>
  <c r="DH259"/>
  <c r="DI259"/>
  <c r="DJ259"/>
  <c r="DK259"/>
  <c r="DL259"/>
  <c r="DM259"/>
  <c r="DN259"/>
  <c r="DO259"/>
  <c r="DP259"/>
  <c r="DQ259"/>
  <c r="DR259"/>
  <c r="DS259"/>
  <c r="DT259"/>
  <c r="DU259"/>
  <c r="DV259"/>
  <c r="DW259"/>
  <c r="DX259"/>
  <c r="DY259"/>
  <c r="DZ259"/>
  <c r="EA259"/>
  <c r="EB259"/>
  <c r="EC259"/>
  <c r="ED259"/>
  <c r="EE259"/>
  <c r="EF259"/>
  <c r="EG259"/>
  <c r="EH259"/>
  <c r="EI259"/>
  <c r="EJ259"/>
  <c r="EK259"/>
  <c r="EL259"/>
  <c r="EM259"/>
  <c r="EN259"/>
  <c r="EO259"/>
  <c r="EP259"/>
  <c r="EQ259"/>
  <c r="ER259"/>
  <c r="ES259"/>
  <c r="ET259"/>
  <c r="EU259"/>
  <c r="EV259"/>
  <c r="EW259"/>
  <c r="EX259"/>
  <c r="EY259"/>
  <c r="EZ259"/>
  <c r="FA259"/>
  <c r="FB259"/>
  <c r="FC259"/>
  <c r="FD259"/>
  <c r="FE259"/>
  <c r="FF259"/>
  <c r="FG259"/>
  <c r="FH259"/>
  <c r="FI259"/>
  <c r="FJ259"/>
  <c r="FK259"/>
  <c r="FL259"/>
  <c r="FM259"/>
  <c r="FN259"/>
  <c r="FO259"/>
  <c r="FP259"/>
  <c r="FQ259"/>
  <c r="FR259"/>
  <c r="FS259"/>
  <c r="FT259"/>
  <c r="FU259"/>
  <c r="FV259"/>
  <c r="FW259"/>
  <c r="FX259"/>
  <c r="FY259"/>
  <c r="FZ259"/>
  <c r="GA259"/>
  <c r="GB259"/>
  <c r="GC259"/>
  <c r="GD259"/>
  <c r="GE259"/>
  <c r="GF259"/>
  <c r="GG259"/>
  <c r="GH259"/>
  <c r="GI259"/>
  <c r="GJ259"/>
  <c r="GK259"/>
  <c r="GL259"/>
  <c r="GM259"/>
  <c r="GN259"/>
  <c r="GO259"/>
  <c r="GP259"/>
  <c r="GQ259"/>
  <c r="GR259"/>
  <c r="GS259"/>
  <c r="GT259"/>
  <c r="C260"/>
  <c r="D260"/>
  <c r="E260"/>
  <c r="F260"/>
  <c r="G260"/>
  <c r="H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AE260"/>
  <c r="AF260"/>
  <c r="AG260"/>
  <c r="AH260"/>
  <c r="AI260"/>
  <c r="AJ260"/>
  <c r="AK260"/>
  <c r="AL260"/>
  <c r="AM260"/>
  <c r="AN260"/>
  <c r="AO260"/>
  <c r="AP260"/>
  <c r="AQ260"/>
  <c r="AR260"/>
  <c r="AS260"/>
  <c r="AT260"/>
  <c r="AU260"/>
  <c r="AV260"/>
  <c r="AW260"/>
  <c r="AX260"/>
  <c r="AY260"/>
  <c r="AZ260"/>
  <c r="BA260"/>
  <c r="BB260"/>
  <c r="BC260"/>
  <c r="BD260"/>
  <c r="BE260"/>
  <c r="BF260"/>
  <c r="BG260"/>
  <c r="BH260"/>
  <c r="BI260"/>
  <c r="BJ260"/>
  <c r="BK260"/>
  <c r="BL260"/>
  <c r="BM260"/>
  <c r="BN260"/>
  <c r="BO260"/>
  <c r="BP260"/>
  <c r="BQ260"/>
  <c r="BR260"/>
  <c r="BS260"/>
  <c r="BT260"/>
  <c r="BU260"/>
  <c r="BV260"/>
  <c r="BW260"/>
  <c r="BX260"/>
  <c r="BY260"/>
  <c r="BZ260"/>
  <c r="CA260"/>
  <c r="CB260"/>
  <c r="CC260"/>
  <c r="CD260"/>
  <c r="CE260"/>
  <c r="CF260"/>
  <c r="CG260"/>
  <c r="CH260"/>
  <c r="CI260"/>
  <c r="CJ260"/>
  <c r="CK260"/>
  <c r="CL260"/>
  <c r="CM260"/>
  <c r="CN260"/>
  <c r="CO260"/>
  <c r="CP260"/>
  <c r="CQ260"/>
  <c r="CR260"/>
  <c r="CS260"/>
  <c r="CT260"/>
  <c r="CU260"/>
  <c r="CV260"/>
  <c r="CW260"/>
  <c r="CX260"/>
  <c r="CY260"/>
  <c r="CZ260"/>
  <c r="DA260"/>
  <c r="DB260"/>
  <c r="DC260"/>
  <c r="DD260"/>
  <c r="DE260"/>
  <c r="DF260"/>
  <c r="DG260"/>
  <c r="DH260"/>
  <c r="DI260"/>
  <c r="DJ260"/>
  <c r="DK260"/>
  <c r="DL260"/>
  <c r="DM260"/>
  <c r="DN260"/>
  <c r="DO260"/>
  <c r="DP260"/>
  <c r="DQ260"/>
  <c r="DR260"/>
  <c r="DS260"/>
  <c r="DT260"/>
  <c r="DU260"/>
  <c r="DV260"/>
  <c r="DW260"/>
  <c r="DX260"/>
  <c r="DY260"/>
  <c r="DZ260"/>
  <c r="EA260"/>
  <c r="EB260"/>
  <c r="EC260"/>
  <c r="ED260"/>
  <c r="EE260"/>
  <c r="EF260"/>
  <c r="EG260"/>
  <c r="EH260"/>
  <c r="EI260"/>
  <c r="EJ260"/>
  <c r="EK260"/>
  <c r="EL260"/>
  <c r="EM260"/>
  <c r="EN260"/>
  <c r="EO260"/>
  <c r="EP260"/>
  <c r="EQ260"/>
  <c r="ER260"/>
  <c r="ES260"/>
  <c r="ET260"/>
  <c r="EU260"/>
  <c r="EV260"/>
  <c r="EW260"/>
  <c r="EX260"/>
  <c r="EY260"/>
  <c r="EZ260"/>
  <c r="FA260"/>
  <c r="FB260"/>
  <c r="FC260"/>
  <c r="FD260"/>
  <c r="FE260"/>
  <c r="FF260"/>
  <c r="FG260"/>
  <c r="FH260"/>
  <c r="FI260"/>
  <c r="FJ260"/>
  <c r="FK260"/>
  <c r="FL260"/>
  <c r="FM260"/>
  <c r="FN260"/>
  <c r="FO260"/>
  <c r="FP260"/>
  <c r="FQ260"/>
  <c r="FR260"/>
  <c r="FS260"/>
  <c r="FT260"/>
  <c r="FU260"/>
  <c r="FV260"/>
  <c r="FW260"/>
  <c r="FX260"/>
  <c r="FY260"/>
  <c r="FZ260"/>
  <c r="GA260"/>
  <c r="GB260"/>
  <c r="GC260"/>
  <c r="GD260"/>
  <c r="GE260"/>
  <c r="GF260"/>
  <c r="GG260"/>
  <c r="GH260"/>
  <c r="GI260"/>
  <c r="GJ260"/>
  <c r="GK260"/>
  <c r="GL260"/>
  <c r="GM260"/>
  <c r="GN260"/>
  <c r="GO260"/>
  <c r="GP260"/>
  <c r="GQ260"/>
  <c r="GR260"/>
  <c r="GS260"/>
  <c r="GT260"/>
  <c r="C261"/>
  <c r="D261"/>
  <c r="E261"/>
  <c r="F261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AE261"/>
  <c r="AF261"/>
  <c r="AG261"/>
  <c r="AH261"/>
  <c r="AI261"/>
  <c r="AJ261"/>
  <c r="AK261"/>
  <c r="AL261"/>
  <c r="AM261"/>
  <c r="AN261"/>
  <c r="AO261"/>
  <c r="AP261"/>
  <c r="AQ261"/>
  <c r="AR261"/>
  <c r="AS261"/>
  <c r="AT261"/>
  <c r="AU261"/>
  <c r="AV261"/>
  <c r="AW261"/>
  <c r="AX261"/>
  <c r="AY261"/>
  <c r="AZ261"/>
  <c r="BA261"/>
  <c r="BB261"/>
  <c r="BC261"/>
  <c r="BD261"/>
  <c r="BE261"/>
  <c r="BF261"/>
  <c r="BG261"/>
  <c r="BH261"/>
  <c r="BI261"/>
  <c r="BJ261"/>
  <c r="BK261"/>
  <c r="BL261"/>
  <c r="BM261"/>
  <c r="BN261"/>
  <c r="BO261"/>
  <c r="BP261"/>
  <c r="BQ261"/>
  <c r="BR261"/>
  <c r="BS261"/>
  <c r="BT261"/>
  <c r="BU261"/>
  <c r="BV261"/>
  <c r="BW261"/>
  <c r="BX261"/>
  <c r="BY261"/>
  <c r="BZ261"/>
  <c r="CA261"/>
  <c r="CB261"/>
  <c r="CC261"/>
  <c r="CD261"/>
  <c r="CE261"/>
  <c r="CF261"/>
  <c r="CG261"/>
  <c r="CH261"/>
  <c r="CI261"/>
  <c r="CJ261"/>
  <c r="CK261"/>
  <c r="CL261"/>
  <c r="CM261"/>
  <c r="CN261"/>
  <c r="CO261"/>
  <c r="CP261"/>
  <c r="CQ261"/>
  <c r="CR261"/>
  <c r="CS261"/>
  <c r="CT261"/>
  <c r="CU261"/>
  <c r="CV261"/>
  <c r="CW261"/>
  <c r="CX261"/>
  <c r="CY261"/>
  <c r="CZ261"/>
  <c r="DA261"/>
  <c r="DB261"/>
  <c r="DC261"/>
  <c r="DD261"/>
  <c r="DE261"/>
  <c r="DF261"/>
  <c r="DG261"/>
  <c r="DH261"/>
  <c r="DI261"/>
  <c r="DJ261"/>
  <c r="DK261"/>
  <c r="DL261"/>
  <c r="DM261"/>
  <c r="DN261"/>
  <c r="DO261"/>
  <c r="DP261"/>
  <c r="DQ261"/>
  <c r="DR261"/>
  <c r="DS261"/>
  <c r="DT261"/>
  <c r="DU261"/>
  <c r="DV261"/>
  <c r="DW261"/>
  <c r="DX261"/>
  <c r="DY261"/>
  <c r="DZ261"/>
  <c r="EA261"/>
  <c r="EB261"/>
  <c r="EC261"/>
  <c r="ED261"/>
  <c r="EE261"/>
  <c r="EF261"/>
  <c r="EG261"/>
  <c r="EH261"/>
  <c r="EI261"/>
  <c r="EJ261"/>
  <c r="EK261"/>
  <c r="EL261"/>
  <c r="EM261"/>
  <c r="EN261"/>
  <c r="EO261"/>
  <c r="EP261"/>
  <c r="EQ261"/>
  <c r="ER261"/>
  <c r="ES261"/>
  <c r="ET261"/>
  <c r="EU261"/>
  <c r="EV261"/>
  <c r="EW261"/>
  <c r="EX261"/>
  <c r="EY261"/>
  <c r="EZ261"/>
  <c r="FA261"/>
  <c r="FB261"/>
  <c r="FC261"/>
  <c r="FD261"/>
  <c r="FE261"/>
  <c r="FF261"/>
  <c r="FG261"/>
  <c r="FH261"/>
  <c r="FI261"/>
  <c r="FJ261"/>
  <c r="FK261"/>
  <c r="FL261"/>
  <c r="FM261"/>
  <c r="FN261"/>
  <c r="FO261"/>
  <c r="FP261"/>
  <c r="FQ261"/>
  <c r="FR261"/>
  <c r="FS261"/>
  <c r="FT261"/>
  <c r="FU261"/>
  <c r="FV261"/>
  <c r="FW261"/>
  <c r="FX261"/>
  <c r="FY261"/>
  <c r="FZ261"/>
  <c r="GA261"/>
  <c r="GB261"/>
  <c r="GC261"/>
  <c r="GD261"/>
  <c r="GE261"/>
  <c r="GF261"/>
  <c r="GG261"/>
  <c r="GH261"/>
  <c r="GI261"/>
  <c r="GJ261"/>
  <c r="GK261"/>
  <c r="GL261"/>
  <c r="GM261"/>
  <c r="GN261"/>
  <c r="GO261"/>
  <c r="GP261"/>
  <c r="GQ261"/>
  <c r="GR261"/>
  <c r="GS261"/>
  <c r="GT261"/>
  <c r="C262"/>
  <c r="D262"/>
  <c r="E262"/>
  <c r="F262"/>
  <c r="G262"/>
  <c r="H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AE262"/>
  <c r="AF262"/>
  <c r="AG262"/>
  <c r="AH262"/>
  <c r="AI262"/>
  <c r="AJ262"/>
  <c r="AK262"/>
  <c r="AL262"/>
  <c r="AM262"/>
  <c r="AN262"/>
  <c r="AO262"/>
  <c r="AP262"/>
  <c r="AQ262"/>
  <c r="AR262"/>
  <c r="AS262"/>
  <c r="AT262"/>
  <c r="AU262"/>
  <c r="AV262"/>
  <c r="AW262"/>
  <c r="AX262"/>
  <c r="AY262"/>
  <c r="AZ262"/>
  <c r="BA262"/>
  <c r="BB262"/>
  <c r="BC262"/>
  <c r="BD262"/>
  <c r="BE262"/>
  <c r="BF262"/>
  <c r="BG262"/>
  <c r="BH262"/>
  <c r="BI262"/>
  <c r="BJ262"/>
  <c r="BK262"/>
  <c r="BL262"/>
  <c r="BM262"/>
  <c r="BN262"/>
  <c r="BO262"/>
  <c r="BP262"/>
  <c r="BQ262"/>
  <c r="BR262"/>
  <c r="BS262"/>
  <c r="BT262"/>
  <c r="BU262"/>
  <c r="BV262"/>
  <c r="BW262"/>
  <c r="BX262"/>
  <c r="BY262"/>
  <c r="BZ262"/>
  <c r="CA262"/>
  <c r="CB262"/>
  <c r="CC262"/>
  <c r="CD262"/>
  <c r="CE262"/>
  <c r="CF262"/>
  <c r="CG262"/>
  <c r="CH262"/>
  <c r="CI262"/>
  <c r="CJ262"/>
  <c r="CK262"/>
  <c r="CL262"/>
  <c r="CM262"/>
  <c r="CN262"/>
  <c r="CO262"/>
  <c r="CP262"/>
  <c r="CQ262"/>
  <c r="CR262"/>
  <c r="CS262"/>
  <c r="CT262"/>
  <c r="CU262"/>
  <c r="CV262"/>
  <c r="CW262"/>
  <c r="CX262"/>
  <c r="CY262"/>
  <c r="CZ262"/>
  <c r="DA262"/>
  <c r="DB262"/>
  <c r="DC262"/>
  <c r="DD262"/>
  <c r="DE262"/>
  <c r="DF262"/>
  <c r="DG262"/>
  <c r="DH262"/>
  <c r="DI262"/>
  <c r="DJ262"/>
  <c r="DK262"/>
  <c r="DL262"/>
  <c r="DM262"/>
  <c r="DN262"/>
  <c r="DO262"/>
  <c r="DP262"/>
  <c r="DQ262"/>
  <c r="DR262"/>
  <c r="DS262"/>
  <c r="DT262"/>
  <c r="DU262"/>
  <c r="DV262"/>
  <c r="DW262"/>
  <c r="DX262"/>
  <c r="DY262"/>
  <c r="DZ262"/>
  <c r="EA262"/>
  <c r="EB262"/>
  <c r="EC262"/>
  <c r="ED262"/>
  <c r="EE262"/>
  <c r="EF262"/>
  <c r="EG262"/>
  <c r="EH262"/>
  <c r="EI262"/>
  <c r="EJ262"/>
  <c r="EK262"/>
  <c r="EL262"/>
  <c r="EM262"/>
  <c r="EN262"/>
  <c r="EO262"/>
  <c r="EP262"/>
  <c r="EQ262"/>
  <c r="ER262"/>
  <c r="ES262"/>
  <c r="ET262"/>
  <c r="EU262"/>
  <c r="EV262"/>
  <c r="EW262"/>
  <c r="EX262"/>
  <c r="EY262"/>
  <c r="EZ262"/>
  <c r="FA262"/>
  <c r="FB262"/>
  <c r="FC262"/>
  <c r="FD262"/>
  <c r="FE262"/>
  <c r="FF262"/>
  <c r="FG262"/>
  <c r="FH262"/>
  <c r="FI262"/>
  <c r="FJ262"/>
  <c r="FK262"/>
  <c r="FL262"/>
  <c r="FM262"/>
  <c r="FN262"/>
  <c r="FO262"/>
  <c r="FP262"/>
  <c r="FQ262"/>
  <c r="FR262"/>
  <c r="FS262"/>
  <c r="FT262"/>
  <c r="FU262"/>
  <c r="FV262"/>
  <c r="FW262"/>
  <c r="FX262"/>
  <c r="FY262"/>
  <c r="FZ262"/>
  <c r="GA262"/>
  <c r="GB262"/>
  <c r="GC262"/>
  <c r="GD262"/>
  <c r="GE262"/>
  <c r="GF262"/>
  <c r="GG262"/>
  <c r="GH262"/>
  <c r="GI262"/>
  <c r="GJ262"/>
  <c r="GK262"/>
  <c r="GL262"/>
  <c r="GM262"/>
  <c r="GN262"/>
  <c r="GO262"/>
  <c r="GP262"/>
  <c r="GQ262"/>
  <c r="GR262"/>
  <c r="GS262"/>
  <c r="GT262"/>
  <c r="C263"/>
  <c r="D263"/>
  <c r="E263"/>
  <c r="F263"/>
  <c r="G263"/>
  <c r="H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AE263"/>
  <c r="AF263"/>
  <c r="AG263"/>
  <c r="AH263"/>
  <c r="AI263"/>
  <c r="AJ263"/>
  <c r="AK263"/>
  <c r="AL263"/>
  <c r="AM263"/>
  <c r="AN263"/>
  <c r="AO263"/>
  <c r="AP263"/>
  <c r="AQ263"/>
  <c r="AR263"/>
  <c r="AS263"/>
  <c r="AT263"/>
  <c r="AU263"/>
  <c r="AV263"/>
  <c r="AW263"/>
  <c r="AX263"/>
  <c r="AY263"/>
  <c r="AZ263"/>
  <c r="BA263"/>
  <c r="BB263"/>
  <c r="BC263"/>
  <c r="BD263"/>
  <c r="BE263"/>
  <c r="BF263"/>
  <c r="BG263"/>
  <c r="BH263"/>
  <c r="BI263"/>
  <c r="BJ263"/>
  <c r="BK263"/>
  <c r="BL263"/>
  <c r="BM263"/>
  <c r="BN263"/>
  <c r="BO263"/>
  <c r="BP263"/>
  <c r="BQ263"/>
  <c r="BR263"/>
  <c r="BS263"/>
  <c r="BT263"/>
  <c r="BU263"/>
  <c r="BV263"/>
  <c r="BW263"/>
  <c r="BX263"/>
  <c r="BY263"/>
  <c r="BZ263"/>
  <c r="CA263"/>
  <c r="CB263"/>
  <c r="CC263"/>
  <c r="CD263"/>
  <c r="CE263"/>
  <c r="CF263"/>
  <c r="CG263"/>
  <c r="CH263"/>
  <c r="CI263"/>
  <c r="CJ263"/>
  <c r="CK263"/>
  <c r="CL263"/>
  <c r="CM263"/>
  <c r="CN263"/>
  <c r="CO263"/>
  <c r="CP263"/>
  <c r="CQ263"/>
  <c r="CR263"/>
  <c r="CS263"/>
  <c r="CT263"/>
  <c r="CU263"/>
  <c r="CV263"/>
  <c r="CW263"/>
  <c r="CX263"/>
  <c r="CY263"/>
  <c r="CZ263"/>
  <c r="DA263"/>
  <c r="DB263"/>
  <c r="DC263"/>
  <c r="DD263"/>
  <c r="DE263"/>
  <c r="DF263"/>
  <c r="DG263"/>
  <c r="DH263"/>
  <c r="DI263"/>
  <c r="DJ263"/>
  <c r="DK263"/>
  <c r="DL263"/>
  <c r="DM263"/>
  <c r="DN263"/>
  <c r="DO263"/>
  <c r="DP263"/>
  <c r="DQ263"/>
  <c r="DR263"/>
  <c r="DS263"/>
  <c r="DT263"/>
  <c r="DU263"/>
  <c r="DV263"/>
  <c r="DW263"/>
  <c r="DX263"/>
  <c r="DY263"/>
  <c r="DZ263"/>
  <c r="EA263"/>
  <c r="EB263"/>
  <c r="EC263"/>
  <c r="ED263"/>
  <c r="EE263"/>
  <c r="EF263"/>
  <c r="EG263"/>
  <c r="EH263"/>
  <c r="EI263"/>
  <c r="EJ263"/>
  <c r="EK263"/>
  <c r="EL263"/>
  <c r="EM263"/>
  <c r="EN263"/>
  <c r="EO263"/>
  <c r="EP263"/>
  <c r="EQ263"/>
  <c r="ER263"/>
  <c r="ES263"/>
  <c r="ET263"/>
  <c r="EU263"/>
  <c r="EV263"/>
  <c r="EW263"/>
  <c r="EX263"/>
  <c r="EY263"/>
  <c r="EZ263"/>
  <c r="FA263"/>
  <c r="FB263"/>
  <c r="FC263"/>
  <c r="FD263"/>
  <c r="FE263"/>
  <c r="FF263"/>
  <c r="FG263"/>
  <c r="FH263"/>
  <c r="FI263"/>
  <c r="FJ263"/>
  <c r="FK263"/>
  <c r="FL263"/>
  <c r="FM263"/>
  <c r="FN263"/>
  <c r="FO263"/>
  <c r="FP263"/>
  <c r="FQ263"/>
  <c r="FR263"/>
  <c r="FS263"/>
  <c r="FT263"/>
  <c r="FU263"/>
  <c r="FV263"/>
  <c r="FW263"/>
  <c r="FX263"/>
  <c r="FY263"/>
  <c r="FZ263"/>
  <c r="GA263"/>
  <c r="GB263"/>
  <c r="GC263"/>
  <c r="GD263"/>
  <c r="GE263"/>
  <c r="GF263"/>
  <c r="GG263"/>
  <c r="GH263"/>
  <c r="GI263"/>
  <c r="GJ263"/>
  <c r="GK263"/>
  <c r="GL263"/>
  <c r="GM263"/>
  <c r="GN263"/>
  <c r="GO263"/>
  <c r="GP263"/>
  <c r="GQ263"/>
  <c r="GR263"/>
  <c r="GS263"/>
  <c r="GT263"/>
  <c r="C264"/>
  <c r="D264"/>
  <c r="E264"/>
  <c r="F264"/>
  <c r="G264"/>
  <c r="H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AE264"/>
  <c r="AF264"/>
  <c r="AG264"/>
  <c r="AH264"/>
  <c r="AI264"/>
  <c r="AJ264"/>
  <c r="AK264"/>
  <c r="AL264"/>
  <c r="AM264"/>
  <c r="AN264"/>
  <c r="AO264"/>
  <c r="AP264"/>
  <c r="AQ264"/>
  <c r="AR264"/>
  <c r="AS264"/>
  <c r="AT264"/>
  <c r="AU264"/>
  <c r="AV264"/>
  <c r="AW264"/>
  <c r="AX264"/>
  <c r="AY264"/>
  <c r="AZ264"/>
  <c r="BA264"/>
  <c r="BB264"/>
  <c r="BC264"/>
  <c r="BD264"/>
  <c r="BE264"/>
  <c r="BF264"/>
  <c r="BG264"/>
  <c r="BH264"/>
  <c r="BI264"/>
  <c r="BJ264"/>
  <c r="BK264"/>
  <c r="BL264"/>
  <c r="BM264"/>
  <c r="BN264"/>
  <c r="BO264"/>
  <c r="BP264"/>
  <c r="BQ264"/>
  <c r="BR264"/>
  <c r="BS264"/>
  <c r="BT264"/>
  <c r="BU264"/>
  <c r="BV264"/>
  <c r="BW264"/>
  <c r="BX264"/>
  <c r="BY264"/>
  <c r="BZ264"/>
  <c r="CA264"/>
  <c r="CB264"/>
  <c r="CC264"/>
  <c r="CD264"/>
  <c r="CE264"/>
  <c r="CF264"/>
  <c r="CG264"/>
  <c r="CH264"/>
  <c r="CI264"/>
  <c r="CJ264"/>
  <c r="CK264"/>
  <c r="CL264"/>
  <c r="CM264"/>
  <c r="CN264"/>
  <c r="CO264"/>
  <c r="CP264"/>
  <c r="CQ264"/>
  <c r="CR264"/>
  <c r="CS264"/>
  <c r="CT264"/>
  <c r="CU264"/>
  <c r="CV264"/>
  <c r="CW264"/>
  <c r="CX264"/>
  <c r="CY264"/>
  <c r="CZ264"/>
  <c r="DA264"/>
  <c r="DB264"/>
  <c r="DC264"/>
  <c r="DD264"/>
  <c r="DE264"/>
  <c r="DF264"/>
  <c r="DG264"/>
  <c r="DH264"/>
  <c r="DI264"/>
  <c r="DJ264"/>
  <c r="DK264"/>
  <c r="DL264"/>
  <c r="DM264"/>
  <c r="DN264"/>
  <c r="DO264"/>
  <c r="DP264"/>
  <c r="DQ264"/>
  <c r="DR264"/>
  <c r="DS264"/>
  <c r="DT264"/>
  <c r="DU264"/>
  <c r="DV264"/>
  <c r="DW264"/>
  <c r="DX264"/>
  <c r="DY264"/>
  <c r="DZ264"/>
  <c r="EA264"/>
  <c r="EB264"/>
  <c r="EC264"/>
  <c r="ED264"/>
  <c r="EE264"/>
  <c r="EF264"/>
  <c r="EG264"/>
  <c r="EH264"/>
  <c r="EI264"/>
  <c r="EJ264"/>
  <c r="EK264"/>
  <c r="EL264"/>
  <c r="EM264"/>
  <c r="EN264"/>
  <c r="EO264"/>
  <c r="EP264"/>
  <c r="EQ264"/>
  <c r="ER264"/>
  <c r="ES264"/>
  <c r="ET264"/>
  <c r="EU264"/>
  <c r="EV264"/>
  <c r="EW264"/>
  <c r="EX264"/>
  <c r="EY264"/>
  <c r="EZ264"/>
  <c r="FA264"/>
  <c r="FB264"/>
  <c r="FC264"/>
  <c r="FD264"/>
  <c r="FE264"/>
  <c r="FF264"/>
  <c r="FG264"/>
  <c r="FH264"/>
  <c r="FI264"/>
  <c r="FJ264"/>
  <c r="FK264"/>
  <c r="FL264"/>
  <c r="FM264"/>
  <c r="FN264"/>
  <c r="FO264"/>
  <c r="FP264"/>
  <c r="FQ264"/>
  <c r="FR264"/>
  <c r="FS264"/>
  <c r="FT264"/>
  <c r="FU264"/>
  <c r="FV264"/>
  <c r="FW264"/>
  <c r="FX264"/>
  <c r="FY264"/>
  <c r="FZ264"/>
  <c r="GA264"/>
  <c r="GB264"/>
  <c r="GC264"/>
  <c r="GD264"/>
  <c r="GE264"/>
  <c r="GF264"/>
  <c r="GG264"/>
  <c r="GH264"/>
  <c r="GI264"/>
  <c r="GJ264"/>
  <c r="GK264"/>
  <c r="GL264"/>
  <c r="GM264"/>
  <c r="GN264"/>
  <c r="GO264"/>
  <c r="GP264"/>
  <c r="GQ264"/>
  <c r="GR264"/>
  <c r="GS264"/>
  <c r="GT264"/>
  <c r="C265"/>
  <c r="D265"/>
  <c r="E265"/>
  <c r="F265"/>
  <c r="G265"/>
  <c r="H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AI265"/>
  <c r="AJ265"/>
  <c r="AK265"/>
  <c r="AL265"/>
  <c r="AM265"/>
  <c r="AN265"/>
  <c r="AO265"/>
  <c r="AP265"/>
  <c r="AQ265"/>
  <c r="AR265"/>
  <c r="AS265"/>
  <c r="AT265"/>
  <c r="AU265"/>
  <c r="AV265"/>
  <c r="AW265"/>
  <c r="AX265"/>
  <c r="AY265"/>
  <c r="AZ265"/>
  <c r="BA265"/>
  <c r="BB265"/>
  <c r="BC265"/>
  <c r="BD265"/>
  <c r="BE265"/>
  <c r="BF265"/>
  <c r="BG265"/>
  <c r="BH265"/>
  <c r="BI265"/>
  <c r="BJ265"/>
  <c r="BK265"/>
  <c r="BL265"/>
  <c r="BM265"/>
  <c r="BN265"/>
  <c r="BO265"/>
  <c r="BP265"/>
  <c r="BQ265"/>
  <c r="BR265"/>
  <c r="BS265"/>
  <c r="BT265"/>
  <c r="BU265"/>
  <c r="BV265"/>
  <c r="BW265"/>
  <c r="BX265"/>
  <c r="BY265"/>
  <c r="BZ265"/>
  <c r="CA265"/>
  <c r="CB265"/>
  <c r="CC265"/>
  <c r="CD265"/>
  <c r="CE265"/>
  <c r="CF265"/>
  <c r="CG265"/>
  <c r="CH265"/>
  <c r="CI265"/>
  <c r="CJ265"/>
  <c r="CK265"/>
  <c r="CL265"/>
  <c r="CM265"/>
  <c r="CN265"/>
  <c r="CO265"/>
  <c r="CP265"/>
  <c r="CQ265"/>
  <c r="CR265"/>
  <c r="CS265"/>
  <c r="CT265"/>
  <c r="CU265"/>
  <c r="CV265"/>
  <c r="CW265"/>
  <c r="CX265"/>
  <c r="CY265"/>
  <c r="CZ265"/>
  <c r="DA265"/>
  <c r="DB265"/>
  <c r="DC265"/>
  <c r="DD265"/>
  <c r="DE265"/>
  <c r="DF265"/>
  <c r="DG265"/>
  <c r="DH265"/>
  <c r="DI265"/>
  <c r="DJ265"/>
  <c r="DK265"/>
  <c r="DL265"/>
  <c r="DM265"/>
  <c r="DN265"/>
  <c r="DO265"/>
  <c r="DP265"/>
  <c r="DQ265"/>
  <c r="DR265"/>
  <c r="DS265"/>
  <c r="DT265"/>
  <c r="DU265"/>
  <c r="DV265"/>
  <c r="DW265"/>
  <c r="DX265"/>
  <c r="DY265"/>
  <c r="DZ265"/>
  <c r="EA265"/>
  <c r="EB265"/>
  <c r="EC265"/>
  <c r="ED265"/>
  <c r="EE265"/>
  <c r="EF265"/>
  <c r="EG265"/>
  <c r="EH265"/>
  <c r="EI265"/>
  <c r="EJ265"/>
  <c r="EK265"/>
  <c r="EL265"/>
  <c r="EM265"/>
  <c r="EN265"/>
  <c r="EO265"/>
  <c r="EP265"/>
  <c r="EQ265"/>
  <c r="ER265"/>
  <c r="ES265"/>
  <c r="ET265"/>
  <c r="EU265"/>
  <c r="EV265"/>
  <c r="EW265"/>
  <c r="EX265"/>
  <c r="EY265"/>
  <c r="EZ265"/>
  <c r="FA265"/>
  <c r="FB265"/>
  <c r="FC265"/>
  <c r="FD265"/>
  <c r="FE265"/>
  <c r="FF265"/>
  <c r="FG265"/>
  <c r="FH265"/>
  <c r="FI265"/>
  <c r="FJ265"/>
  <c r="FK265"/>
  <c r="FL265"/>
  <c r="FM265"/>
  <c r="FN265"/>
  <c r="FO265"/>
  <c r="FP265"/>
  <c r="FQ265"/>
  <c r="FR265"/>
  <c r="FS265"/>
  <c r="FT265"/>
  <c r="FU265"/>
  <c r="FV265"/>
  <c r="FW265"/>
  <c r="FX265"/>
  <c r="FY265"/>
  <c r="FZ265"/>
  <c r="GA265"/>
  <c r="GB265"/>
  <c r="GC265"/>
  <c r="GD265"/>
  <c r="GE265"/>
  <c r="GF265"/>
  <c r="GG265"/>
  <c r="GH265"/>
  <c r="GI265"/>
  <c r="GJ265"/>
  <c r="GK265"/>
  <c r="GL265"/>
  <c r="GM265"/>
  <c r="GN265"/>
  <c r="GO265"/>
  <c r="GP265"/>
  <c r="GQ265"/>
  <c r="GR265"/>
  <c r="GS265"/>
  <c r="GT265"/>
  <c r="C266"/>
  <c r="D266"/>
  <c r="E266"/>
  <c r="F266"/>
  <c r="G266"/>
  <c r="H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AE266"/>
  <c r="AF266"/>
  <c r="AG266"/>
  <c r="AH266"/>
  <c r="AI266"/>
  <c r="AJ266"/>
  <c r="AK266"/>
  <c r="AL266"/>
  <c r="AM266"/>
  <c r="AN266"/>
  <c r="AO266"/>
  <c r="AP266"/>
  <c r="AQ266"/>
  <c r="AR266"/>
  <c r="AS266"/>
  <c r="AT266"/>
  <c r="AU266"/>
  <c r="AV266"/>
  <c r="AW266"/>
  <c r="AX266"/>
  <c r="AY266"/>
  <c r="AZ266"/>
  <c r="BA266"/>
  <c r="BB266"/>
  <c r="BC266"/>
  <c r="BD266"/>
  <c r="BE266"/>
  <c r="BF266"/>
  <c r="BG266"/>
  <c r="BH266"/>
  <c r="BI266"/>
  <c r="BJ266"/>
  <c r="BK266"/>
  <c r="BL266"/>
  <c r="BM266"/>
  <c r="BN266"/>
  <c r="BO266"/>
  <c r="BP266"/>
  <c r="BQ266"/>
  <c r="BR266"/>
  <c r="BS266"/>
  <c r="BT266"/>
  <c r="BU266"/>
  <c r="BV266"/>
  <c r="BW266"/>
  <c r="BX266"/>
  <c r="BY266"/>
  <c r="BZ266"/>
  <c r="CA266"/>
  <c r="CB266"/>
  <c r="CC266"/>
  <c r="CD266"/>
  <c r="CE266"/>
  <c r="CF266"/>
  <c r="CG266"/>
  <c r="CH266"/>
  <c r="CI266"/>
  <c r="CJ266"/>
  <c r="CK266"/>
  <c r="CL266"/>
  <c r="CM266"/>
  <c r="CN266"/>
  <c r="CO266"/>
  <c r="CP266"/>
  <c r="CQ266"/>
  <c r="CR266"/>
  <c r="CS266"/>
  <c r="CT266"/>
  <c r="CU266"/>
  <c r="CV266"/>
  <c r="CW266"/>
  <c r="CX266"/>
  <c r="CY266"/>
  <c r="CZ266"/>
  <c r="DA266"/>
  <c r="DB266"/>
  <c r="DC266"/>
  <c r="DD266"/>
  <c r="DE266"/>
  <c r="DF266"/>
  <c r="DG266"/>
  <c r="DH266"/>
  <c r="DI266"/>
  <c r="DJ266"/>
  <c r="DK266"/>
  <c r="DL266"/>
  <c r="DM266"/>
  <c r="DN266"/>
  <c r="DO266"/>
  <c r="DP266"/>
  <c r="DQ266"/>
  <c r="DR266"/>
  <c r="DS266"/>
  <c r="DT266"/>
  <c r="DU266"/>
  <c r="DV266"/>
  <c r="DW266"/>
  <c r="DX266"/>
  <c r="DY266"/>
  <c r="DZ266"/>
  <c r="EA266"/>
  <c r="EB266"/>
  <c r="EC266"/>
  <c r="ED266"/>
  <c r="EE266"/>
  <c r="EF266"/>
  <c r="EG266"/>
  <c r="EH266"/>
  <c r="EI266"/>
  <c r="EJ266"/>
  <c r="EK266"/>
  <c r="EL266"/>
  <c r="EM266"/>
  <c r="EN266"/>
  <c r="EO266"/>
  <c r="EP266"/>
  <c r="EQ266"/>
  <c r="ER266"/>
  <c r="ES266"/>
  <c r="ET266"/>
  <c r="EU266"/>
  <c r="EV266"/>
  <c r="EW266"/>
  <c r="EX266"/>
  <c r="EY266"/>
  <c r="EZ266"/>
  <c r="FA266"/>
  <c r="FB266"/>
  <c r="FC266"/>
  <c r="FD266"/>
  <c r="FE266"/>
  <c r="FF266"/>
  <c r="FG266"/>
  <c r="FH266"/>
  <c r="FI266"/>
  <c r="FJ266"/>
  <c r="FK266"/>
  <c r="FL266"/>
  <c r="FM266"/>
  <c r="FN266"/>
  <c r="FO266"/>
  <c r="FP266"/>
  <c r="FQ266"/>
  <c r="FR266"/>
  <c r="FS266"/>
  <c r="FT266"/>
  <c r="FU266"/>
  <c r="FV266"/>
  <c r="FW266"/>
  <c r="FX266"/>
  <c r="FY266"/>
  <c r="FZ266"/>
  <c r="GA266"/>
  <c r="GB266"/>
  <c r="GC266"/>
  <c r="GD266"/>
  <c r="GE266"/>
  <c r="GF266"/>
  <c r="GG266"/>
  <c r="GH266"/>
  <c r="GI266"/>
  <c r="GJ266"/>
  <c r="GK266"/>
  <c r="GL266"/>
  <c r="GM266"/>
  <c r="GN266"/>
  <c r="GO266"/>
  <c r="GP266"/>
  <c r="GQ266"/>
  <c r="GR266"/>
  <c r="GS266"/>
  <c r="GT266"/>
  <c r="C267"/>
  <c r="D267"/>
  <c r="E267"/>
  <c r="F267"/>
  <c r="G267"/>
  <c r="H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AF267"/>
  <c r="AG267"/>
  <c r="AH267"/>
  <c r="AI267"/>
  <c r="AJ267"/>
  <c r="AK267"/>
  <c r="AL267"/>
  <c r="AM267"/>
  <c r="AN267"/>
  <c r="AO267"/>
  <c r="AP267"/>
  <c r="AQ267"/>
  <c r="AR267"/>
  <c r="AS267"/>
  <c r="AT267"/>
  <c r="AU267"/>
  <c r="AV267"/>
  <c r="AW267"/>
  <c r="AX267"/>
  <c r="AY267"/>
  <c r="AZ267"/>
  <c r="BA267"/>
  <c r="BB267"/>
  <c r="BC267"/>
  <c r="BD267"/>
  <c r="BE267"/>
  <c r="BF267"/>
  <c r="BG267"/>
  <c r="BH267"/>
  <c r="BI267"/>
  <c r="BJ267"/>
  <c r="BK267"/>
  <c r="BL267"/>
  <c r="BM267"/>
  <c r="BN267"/>
  <c r="BO267"/>
  <c r="BP267"/>
  <c r="BQ267"/>
  <c r="BR267"/>
  <c r="BS267"/>
  <c r="BT267"/>
  <c r="BU267"/>
  <c r="BV267"/>
  <c r="BW267"/>
  <c r="BX267"/>
  <c r="BY267"/>
  <c r="BZ267"/>
  <c r="CA267"/>
  <c r="CB267"/>
  <c r="CC267"/>
  <c r="CD267"/>
  <c r="CE267"/>
  <c r="CF267"/>
  <c r="CG267"/>
  <c r="CH267"/>
  <c r="CI267"/>
  <c r="CJ267"/>
  <c r="CK267"/>
  <c r="CL267"/>
  <c r="CM267"/>
  <c r="CN267"/>
  <c r="CO267"/>
  <c r="CP267"/>
  <c r="CQ267"/>
  <c r="CR267"/>
  <c r="CS267"/>
  <c r="CT267"/>
  <c r="CU267"/>
  <c r="CV267"/>
  <c r="CW267"/>
  <c r="CX267"/>
  <c r="CY267"/>
  <c r="CZ267"/>
  <c r="DA267"/>
  <c r="DB267"/>
  <c r="DC267"/>
  <c r="DD267"/>
  <c r="DE267"/>
  <c r="DF267"/>
  <c r="DG267"/>
  <c r="DH267"/>
  <c r="DI267"/>
  <c r="DJ267"/>
  <c r="DK267"/>
  <c r="DL267"/>
  <c r="DM267"/>
  <c r="DN267"/>
  <c r="DO267"/>
  <c r="DP267"/>
  <c r="DQ267"/>
  <c r="DR267"/>
  <c r="DS267"/>
  <c r="DT267"/>
  <c r="DU267"/>
  <c r="DV267"/>
  <c r="DW267"/>
  <c r="DX267"/>
  <c r="DY267"/>
  <c r="DZ267"/>
  <c r="EA267"/>
  <c r="EB267"/>
  <c r="EC267"/>
  <c r="ED267"/>
  <c r="EE267"/>
  <c r="EF267"/>
  <c r="EG267"/>
  <c r="EH267"/>
  <c r="EI267"/>
  <c r="EJ267"/>
  <c r="EK267"/>
  <c r="EL267"/>
  <c r="EM267"/>
  <c r="EN267"/>
  <c r="EO267"/>
  <c r="EP267"/>
  <c r="EQ267"/>
  <c r="ER267"/>
  <c r="ES267"/>
  <c r="ET267"/>
  <c r="EU267"/>
  <c r="EV267"/>
  <c r="EW267"/>
  <c r="EX267"/>
  <c r="EY267"/>
  <c r="EZ267"/>
  <c r="FA267"/>
  <c r="FB267"/>
  <c r="FC267"/>
  <c r="FD267"/>
  <c r="FE267"/>
  <c r="FF267"/>
  <c r="FG267"/>
  <c r="FH267"/>
  <c r="FI267"/>
  <c r="FJ267"/>
  <c r="FK267"/>
  <c r="FL267"/>
  <c r="FM267"/>
  <c r="FN267"/>
  <c r="FO267"/>
  <c r="FP267"/>
  <c r="FQ267"/>
  <c r="FR267"/>
  <c r="FS267"/>
  <c r="FT267"/>
  <c r="FU267"/>
  <c r="FV267"/>
  <c r="FW267"/>
  <c r="FX267"/>
  <c r="FY267"/>
  <c r="FZ267"/>
  <c r="GA267"/>
  <c r="GB267"/>
  <c r="GC267"/>
  <c r="GD267"/>
  <c r="GE267"/>
  <c r="GF267"/>
  <c r="GG267"/>
  <c r="GH267"/>
  <c r="GI267"/>
  <c r="GJ267"/>
  <c r="GK267"/>
  <c r="GL267"/>
  <c r="GM267"/>
  <c r="GN267"/>
  <c r="GO267"/>
  <c r="GP267"/>
  <c r="GQ267"/>
  <c r="GR267"/>
  <c r="GS267"/>
  <c r="GT267"/>
  <c r="C268"/>
  <c r="D268"/>
  <c r="E268"/>
  <c r="F268"/>
  <c r="G268"/>
  <c r="H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AH268"/>
  <c r="AI268"/>
  <c r="AJ268"/>
  <c r="AK268"/>
  <c r="AL268"/>
  <c r="AM268"/>
  <c r="AN268"/>
  <c r="AO268"/>
  <c r="AP268"/>
  <c r="AQ268"/>
  <c r="AR268"/>
  <c r="AS268"/>
  <c r="AT268"/>
  <c r="AU268"/>
  <c r="AV268"/>
  <c r="AW268"/>
  <c r="AX268"/>
  <c r="AY268"/>
  <c r="AZ268"/>
  <c r="BA268"/>
  <c r="BB268"/>
  <c r="BC268"/>
  <c r="BD268"/>
  <c r="BE268"/>
  <c r="BF268"/>
  <c r="BG268"/>
  <c r="BH268"/>
  <c r="BI268"/>
  <c r="BJ268"/>
  <c r="BK268"/>
  <c r="BL268"/>
  <c r="BM268"/>
  <c r="BN268"/>
  <c r="BO268"/>
  <c r="BP268"/>
  <c r="BQ268"/>
  <c r="BR268"/>
  <c r="BS268"/>
  <c r="BT268"/>
  <c r="BU268"/>
  <c r="BV268"/>
  <c r="BW268"/>
  <c r="BX268"/>
  <c r="BY268"/>
  <c r="BZ268"/>
  <c r="CA268"/>
  <c r="CB268"/>
  <c r="CC268"/>
  <c r="CD268"/>
  <c r="CE268"/>
  <c r="CF268"/>
  <c r="CG268"/>
  <c r="CH268"/>
  <c r="CI268"/>
  <c r="CJ268"/>
  <c r="CK268"/>
  <c r="CL268"/>
  <c r="CM268"/>
  <c r="CN268"/>
  <c r="CO268"/>
  <c r="CP268"/>
  <c r="CQ268"/>
  <c r="CR268"/>
  <c r="CS268"/>
  <c r="CT268"/>
  <c r="CU268"/>
  <c r="CV268"/>
  <c r="CW268"/>
  <c r="CX268"/>
  <c r="CY268"/>
  <c r="CZ268"/>
  <c r="DA268"/>
  <c r="DB268"/>
  <c r="DC268"/>
  <c r="DD268"/>
  <c r="DE268"/>
  <c r="DF268"/>
  <c r="DG268"/>
  <c r="DH268"/>
  <c r="DI268"/>
  <c r="DJ268"/>
  <c r="DK268"/>
  <c r="DL268"/>
  <c r="DM268"/>
  <c r="DN268"/>
  <c r="DO268"/>
  <c r="DP268"/>
  <c r="DQ268"/>
  <c r="DR268"/>
  <c r="DS268"/>
  <c r="DT268"/>
  <c r="DU268"/>
  <c r="DV268"/>
  <c r="DW268"/>
  <c r="DX268"/>
  <c r="DY268"/>
  <c r="DZ268"/>
  <c r="EA268"/>
  <c r="EB268"/>
  <c r="EC268"/>
  <c r="ED268"/>
  <c r="EE268"/>
  <c r="EF268"/>
  <c r="EG268"/>
  <c r="EH268"/>
  <c r="EI268"/>
  <c r="EJ268"/>
  <c r="EK268"/>
  <c r="EL268"/>
  <c r="EM268"/>
  <c r="EN268"/>
  <c r="EO268"/>
  <c r="EP268"/>
  <c r="EQ268"/>
  <c r="ER268"/>
  <c r="ES268"/>
  <c r="ET268"/>
  <c r="EU268"/>
  <c r="EV268"/>
  <c r="EW268"/>
  <c r="EX268"/>
  <c r="EY268"/>
  <c r="EZ268"/>
  <c r="FA268"/>
  <c r="FB268"/>
  <c r="FC268"/>
  <c r="FD268"/>
  <c r="FE268"/>
  <c r="FF268"/>
  <c r="FG268"/>
  <c r="FH268"/>
  <c r="FI268"/>
  <c r="FJ268"/>
  <c r="FK268"/>
  <c r="FL268"/>
  <c r="FM268"/>
  <c r="FN268"/>
  <c r="FO268"/>
  <c r="FP268"/>
  <c r="FQ268"/>
  <c r="FR268"/>
  <c r="FS268"/>
  <c r="FT268"/>
  <c r="FU268"/>
  <c r="FV268"/>
  <c r="FW268"/>
  <c r="FX268"/>
  <c r="FY268"/>
  <c r="FZ268"/>
  <c r="GA268"/>
  <c r="GB268"/>
  <c r="GC268"/>
  <c r="GD268"/>
  <c r="GE268"/>
  <c r="GF268"/>
  <c r="GG268"/>
  <c r="GH268"/>
  <c r="GI268"/>
  <c r="GJ268"/>
  <c r="GK268"/>
  <c r="GL268"/>
  <c r="GM268"/>
  <c r="GN268"/>
  <c r="GO268"/>
  <c r="GP268"/>
  <c r="GQ268"/>
  <c r="GR268"/>
  <c r="GS268"/>
  <c r="GT268"/>
  <c r="C269"/>
  <c r="D269"/>
  <c r="E269"/>
  <c r="F269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AH269"/>
  <c r="AI269"/>
  <c r="AJ269"/>
  <c r="AK269"/>
  <c r="AL269"/>
  <c r="AM269"/>
  <c r="AN269"/>
  <c r="AO269"/>
  <c r="AP269"/>
  <c r="AQ269"/>
  <c r="AR269"/>
  <c r="AS269"/>
  <c r="AT269"/>
  <c r="AU269"/>
  <c r="AV269"/>
  <c r="AW269"/>
  <c r="AX269"/>
  <c r="AY269"/>
  <c r="AZ269"/>
  <c r="BA269"/>
  <c r="BB269"/>
  <c r="BC269"/>
  <c r="BD269"/>
  <c r="BE269"/>
  <c r="BF269"/>
  <c r="BG269"/>
  <c r="BH269"/>
  <c r="BI269"/>
  <c r="BJ269"/>
  <c r="BK269"/>
  <c r="BL269"/>
  <c r="BM269"/>
  <c r="BN269"/>
  <c r="BO269"/>
  <c r="BP269"/>
  <c r="BQ269"/>
  <c r="BR269"/>
  <c r="BS269"/>
  <c r="BT269"/>
  <c r="BU269"/>
  <c r="BV269"/>
  <c r="BW269"/>
  <c r="BX269"/>
  <c r="BY269"/>
  <c r="BZ269"/>
  <c r="CA269"/>
  <c r="CB269"/>
  <c r="CC269"/>
  <c r="CD269"/>
  <c r="CE269"/>
  <c r="CF269"/>
  <c r="CG269"/>
  <c r="CH269"/>
  <c r="CI269"/>
  <c r="CJ269"/>
  <c r="CK269"/>
  <c r="CL269"/>
  <c r="CM269"/>
  <c r="CN269"/>
  <c r="CO269"/>
  <c r="CP269"/>
  <c r="CQ269"/>
  <c r="CR269"/>
  <c r="CS269"/>
  <c r="CT269"/>
  <c r="CU269"/>
  <c r="CV269"/>
  <c r="CW269"/>
  <c r="CX269"/>
  <c r="CY269"/>
  <c r="CZ269"/>
  <c r="DA269"/>
  <c r="DB269"/>
  <c r="DC269"/>
  <c r="DD269"/>
  <c r="DE269"/>
  <c r="DF269"/>
  <c r="DG269"/>
  <c r="DH269"/>
  <c r="DI269"/>
  <c r="DJ269"/>
  <c r="DK269"/>
  <c r="DL269"/>
  <c r="DM269"/>
  <c r="DN269"/>
  <c r="DO269"/>
  <c r="DP269"/>
  <c r="DQ269"/>
  <c r="DR269"/>
  <c r="DS269"/>
  <c r="DT269"/>
  <c r="DU269"/>
  <c r="DV269"/>
  <c r="DW269"/>
  <c r="DX269"/>
  <c r="DY269"/>
  <c r="DZ269"/>
  <c r="EA269"/>
  <c r="EB269"/>
  <c r="EC269"/>
  <c r="ED269"/>
  <c r="EE269"/>
  <c r="EF269"/>
  <c r="EG269"/>
  <c r="EH269"/>
  <c r="EI269"/>
  <c r="EJ269"/>
  <c r="EK269"/>
  <c r="EL269"/>
  <c r="EM269"/>
  <c r="EN269"/>
  <c r="EO269"/>
  <c r="EP269"/>
  <c r="EQ269"/>
  <c r="ER269"/>
  <c r="ES269"/>
  <c r="ET269"/>
  <c r="EU269"/>
  <c r="EV269"/>
  <c r="EW269"/>
  <c r="EX269"/>
  <c r="EY269"/>
  <c r="EZ269"/>
  <c r="FA269"/>
  <c r="FB269"/>
  <c r="FC269"/>
  <c r="FD269"/>
  <c r="FE269"/>
  <c r="FF269"/>
  <c r="FG269"/>
  <c r="FH269"/>
  <c r="FI269"/>
  <c r="FJ269"/>
  <c r="FK269"/>
  <c r="FL269"/>
  <c r="FM269"/>
  <c r="FN269"/>
  <c r="FO269"/>
  <c r="FP269"/>
  <c r="FQ269"/>
  <c r="FR269"/>
  <c r="FS269"/>
  <c r="FT269"/>
  <c r="FU269"/>
  <c r="FV269"/>
  <c r="FW269"/>
  <c r="FX269"/>
  <c r="FY269"/>
  <c r="FZ269"/>
  <c r="GA269"/>
  <c r="GB269"/>
  <c r="GC269"/>
  <c r="GD269"/>
  <c r="GE269"/>
  <c r="GF269"/>
  <c r="GG269"/>
  <c r="GH269"/>
  <c r="GI269"/>
  <c r="GJ269"/>
  <c r="GK269"/>
  <c r="GL269"/>
  <c r="GM269"/>
  <c r="GN269"/>
  <c r="GO269"/>
  <c r="GP269"/>
  <c r="GQ269"/>
  <c r="GR269"/>
  <c r="GS269"/>
  <c r="GT269"/>
  <c r="C270"/>
  <c r="D270"/>
  <c r="E270"/>
  <c r="F270"/>
  <c r="G27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AE270"/>
  <c r="AF270"/>
  <c r="AG270"/>
  <c r="AH270"/>
  <c r="AI270"/>
  <c r="AJ270"/>
  <c r="AK270"/>
  <c r="AL270"/>
  <c r="AM270"/>
  <c r="AN270"/>
  <c r="AO270"/>
  <c r="AP270"/>
  <c r="AQ270"/>
  <c r="AR270"/>
  <c r="AS270"/>
  <c r="AT270"/>
  <c r="AU270"/>
  <c r="AV270"/>
  <c r="AW270"/>
  <c r="AX270"/>
  <c r="AY270"/>
  <c r="AZ270"/>
  <c r="BA270"/>
  <c r="BB270"/>
  <c r="BC270"/>
  <c r="BD270"/>
  <c r="BE270"/>
  <c r="BF270"/>
  <c r="BG270"/>
  <c r="BH270"/>
  <c r="BI270"/>
  <c r="BJ270"/>
  <c r="BK270"/>
  <c r="BL270"/>
  <c r="BM270"/>
  <c r="BN270"/>
  <c r="BO270"/>
  <c r="BP270"/>
  <c r="BQ270"/>
  <c r="BR270"/>
  <c r="BS270"/>
  <c r="BT270"/>
  <c r="BU270"/>
  <c r="BV270"/>
  <c r="BW270"/>
  <c r="BX270"/>
  <c r="BY270"/>
  <c r="BZ270"/>
  <c r="CA270"/>
  <c r="CB270"/>
  <c r="CC270"/>
  <c r="CD270"/>
  <c r="CE270"/>
  <c r="CF270"/>
  <c r="CG270"/>
  <c r="CH270"/>
  <c r="CI270"/>
  <c r="CJ270"/>
  <c r="CK270"/>
  <c r="CL270"/>
  <c r="CM270"/>
  <c r="CN270"/>
  <c r="CO270"/>
  <c r="CP270"/>
  <c r="CQ270"/>
  <c r="CR270"/>
  <c r="CS270"/>
  <c r="CT270"/>
  <c r="CU270"/>
  <c r="CV270"/>
  <c r="CW270"/>
  <c r="CX270"/>
  <c r="CY270"/>
  <c r="CZ270"/>
  <c r="DA270"/>
  <c r="DB270"/>
  <c r="DC270"/>
  <c r="DD270"/>
  <c r="DE270"/>
  <c r="DF270"/>
  <c r="DG270"/>
  <c r="DH270"/>
  <c r="DI270"/>
  <c r="DJ270"/>
  <c r="DK270"/>
  <c r="DL270"/>
  <c r="DM270"/>
  <c r="DN270"/>
  <c r="DO270"/>
  <c r="DP270"/>
  <c r="DQ270"/>
  <c r="DR270"/>
  <c r="DS270"/>
  <c r="DT270"/>
  <c r="DU270"/>
  <c r="DV270"/>
  <c r="DW270"/>
  <c r="DX270"/>
  <c r="DY270"/>
  <c r="DZ270"/>
  <c r="EA270"/>
  <c r="EB270"/>
  <c r="EC270"/>
  <c r="ED270"/>
  <c r="EE270"/>
  <c r="EF270"/>
  <c r="EG270"/>
  <c r="EH270"/>
  <c r="EI270"/>
  <c r="EJ270"/>
  <c r="EK270"/>
  <c r="EL270"/>
  <c r="EM270"/>
  <c r="EN270"/>
  <c r="EO270"/>
  <c r="EP270"/>
  <c r="EQ270"/>
  <c r="ER270"/>
  <c r="ES270"/>
  <c r="ET270"/>
  <c r="EU270"/>
  <c r="EV270"/>
  <c r="EW270"/>
  <c r="EX270"/>
  <c r="EY270"/>
  <c r="EZ270"/>
  <c r="FA270"/>
  <c r="FB270"/>
  <c r="FC270"/>
  <c r="FD270"/>
  <c r="FE270"/>
  <c r="FF270"/>
  <c r="FG270"/>
  <c r="FH270"/>
  <c r="FI270"/>
  <c r="FJ270"/>
  <c r="FK270"/>
  <c r="FL270"/>
  <c r="FM270"/>
  <c r="FN270"/>
  <c r="FO270"/>
  <c r="FP270"/>
  <c r="FQ270"/>
  <c r="FR270"/>
  <c r="FS270"/>
  <c r="FT270"/>
  <c r="FU270"/>
  <c r="FV270"/>
  <c r="FW270"/>
  <c r="FX270"/>
  <c r="FY270"/>
  <c r="FZ270"/>
  <c r="GA270"/>
  <c r="GB270"/>
  <c r="GC270"/>
  <c r="GD270"/>
  <c r="GE270"/>
  <c r="GF270"/>
  <c r="GG270"/>
  <c r="GH270"/>
  <c r="GI270"/>
  <c r="GJ270"/>
  <c r="GK270"/>
  <c r="GL270"/>
  <c r="GM270"/>
  <c r="GN270"/>
  <c r="GO270"/>
  <c r="GP270"/>
  <c r="GQ270"/>
  <c r="GR270"/>
  <c r="GS270"/>
  <c r="GT270"/>
  <c r="C271"/>
  <c r="D271"/>
  <c r="E271"/>
  <c r="F271"/>
  <c r="G271"/>
  <c r="H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AE271"/>
  <c r="AF271"/>
  <c r="AG271"/>
  <c r="AH271"/>
  <c r="AI271"/>
  <c r="AJ271"/>
  <c r="AK271"/>
  <c r="AL271"/>
  <c r="AM271"/>
  <c r="AN271"/>
  <c r="AO271"/>
  <c r="AP271"/>
  <c r="AQ271"/>
  <c r="AR271"/>
  <c r="AS271"/>
  <c r="AT271"/>
  <c r="AU271"/>
  <c r="AV271"/>
  <c r="AW271"/>
  <c r="AX271"/>
  <c r="AY271"/>
  <c r="AZ271"/>
  <c r="BA271"/>
  <c r="BB271"/>
  <c r="BC271"/>
  <c r="BD271"/>
  <c r="BE271"/>
  <c r="BF271"/>
  <c r="BG271"/>
  <c r="BH271"/>
  <c r="BI271"/>
  <c r="BJ271"/>
  <c r="BK271"/>
  <c r="BL271"/>
  <c r="BM271"/>
  <c r="BN271"/>
  <c r="BO271"/>
  <c r="BP271"/>
  <c r="BQ271"/>
  <c r="BR271"/>
  <c r="BS271"/>
  <c r="BT271"/>
  <c r="BU271"/>
  <c r="BV271"/>
  <c r="BW271"/>
  <c r="BX271"/>
  <c r="BY271"/>
  <c r="BZ271"/>
  <c r="CA271"/>
  <c r="CB271"/>
  <c r="CC271"/>
  <c r="CD271"/>
  <c r="CE271"/>
  <c r="CF271"/>
  <c r="CG271"/>
  <c r="CH271"/>
  <c r="CI271"/>
  <c r="CJ271"/>
  <c r="CK271"/>
  <c r="CL271"/>
  <c r="CM271"/>
  <c r="CN271"/>
  <c r="CO271"/>
  <c r="CP271"/>
  <c r="CQ271"/>
  <c r="CR271"/>
  <c r="CS271"/>
  <c r="CT271"/>
  <c r="CU271"/>
  <c r="CV271"/>
  <c r="CW271"/>
  <c r="CX271"/>
  <c r="CY271"/>
  <c r="CZ271"/>
  <c r="DA271"/>
  <c r="DB271"/>
  <c r="DC271"/>
  <c r="DD271"/>
  <c r="DE271"/>
  <c r="DF271"/>
  <c r="DG271"/>
  <c r="DH271"/>
  <c r="DI271"/>
  <c r="DJ271"/>
  <c r="DK271"/>
  <c r="DL271"/>
  <c r="DM271"/>
  <c r="DN271"/>
  <c r="DO271"/>
  <c r="DP271"/>
  <c r="DQ271"/>
  <c r="DR271"/>
  <c r="DS271"/>
  <c r="DT271"/>
  <c r="DU271"/>
  <c r="DV271"/>
  <c r="DW271"/>
  <c r="DX271"/>
  <c r="DY271"/>
  <c r="DZ271"/>
  <c r="EA271"/>
  <c r="EB271"/>
  <c r="EC271"/>
  <c r="ED271"/>
  <c r="EE271"/>
  <c r="EF271"/>
  <c r="EG271"/>
  <c r="EH271"/>
  <c r="EI271"/>
  <c r="EJ271"/>
  <c r="EK271"/>
  <c r="EL271"/>
  <c r="EM271"/>
  <c r="EN271"/>
  <c r="EO271"/>
  <c r="EP271"/>
  <c r="EQ271"/>
  <c r="ER271"/>
  <c r="ES271"/>
  <c r="ET271"/>
  <c r="EU271"/>
  <c r="EV271"/>
  <c r="EW271"/>
  <c r="EX271"/>
  <c r="EY271"/>
  <c r="EZ271"/>
  <c r="FA271"/>
  <c r="FB271"/>
  <c r="FC271"/>
  <c r="FD271"/>
  <c r="FE271"/>
  <c r="FF271"/>
  <c r="FG271"/>
  <c r="FH271"/>
  <c r="FI271"/>
  <c r="FJ271"/>
  <c r="FK271"/>
  <c r="FL271"/>
  <c r="FM271"/>
  <c r="FN271"/>
  <c r="FO271"/>
  <c r="FP271"/>
  <c r="FQ271"/>
  <c r="FR271"/>
  <c r="FS271"/>
  <c r="FT271"/>
  <c r="FU271"/>
  <c r="FV271"/>
  <c r="FW271"/>
  <c r="FX271"/>
  <c r="FY271"/>
  <c r="FZ271"/>
  <c r="GA271"/>
  <c r="GB271"/>
  <c r="GC271"/>
  <c r="GD271"/>
  <c r="GE271"/>
  <c r="GF271"/>
  <c r="GG271"/>
  <c r="GH271"/>
  <c r="GI271"/>
  <c r="GJ271"/>
  <c r="GK271"/>
  <c r="GL271"/>
  <c r="GM271"/>
  <c r="GN271"/>
  <c r="GO271"/>
  <c r="GP271"/>
  <c r="GQ271"/>
  <c r="GR271"/>
  <c r="GS271"/>
  <c r="GT271"/>
  <c r="C272"/>
  <c r="D272"/>
  <c r="E272"/>
  <c r="F272"/>
  <c r="G272"/>
  <c r="H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AE272"/>
  <c r="AF272"/>
  <c r="AG272"/>
  <c r="AH272"/>
  <c r="AI272"/>
  <c r="AJ272"/>
  <c r="AK272"/>
  <c r="AL272"/>
  <c r="AM272"/>
  <c r="AN272"/>
  <c r="AO272"/>
  <c r="AP272"/>
  <c r="AQ272"/>
  <c r="AR272"/>
  <c r="AS272"/>
  <c r="AT272"/>
  <c r="AU272"/>
  <c r="AV272"/>
  <c r="AW272"/>
  <c r="AX272"/>
  <c r="AY272"/>
  <c r="AZ272"/>
  <c r="BA272"/>
  <c r="BB272"/>
  <c r="BC272"/>
  <c r="BD272"/>
  <c r="BE272"/>
  <c r="BF272"/>
  <c r="BG272"/>
  <c r="BH272"/>
  <c r="BI272"/>
  <c r="BJ272"/>
  <c r="BK272"/>
  <c r="BL272"/>
  <c r="BM272"/>
  <c r="BN272"/>
  <c r="BO272"/>
  <c r="BP272"/>
  <c r="BQ272"/>
  <c r="BR272"/>
  <c r="BS272"/>
  <c r="BT272"/>
  <c r="BU272"/>
  <c r="BV272"/>
  <c r="BW272"/>
  <c r="BX272"/>
  <c r="BY272"/>
  <c r="BZ272"/>
  <c r="CA272"/>
  <c r="CB272"/>
  <c r="CC272"/>
  <c r="CD272"/>
  <c r="CE272"/>
  <c r="CF272"/>
  <c r="CG272"/>
  <c r="CH272"/>
  <c r="CI272"/>
  <c r="CJ272"/>
  <c r="CK272"/>
  <c r="CL272"/>
  <c r="CM272"/>
  <c r="CN272"/>
  <c r="CO272"/>
  <c r="CP272"/>
  <c r="CQ272"/>
  <c r="CR272"/>
  <c r="CS272"/>
  <c r="CT272"/>
  <c r="CU272"/>
  <c r="CV272"/>
  <c r="CW272"/>
  <c r="CX272"/>
  <c r="CY272"/>
  <c r="CZ272"/>
  <c r="DA272"/>
  <c r="DB272"/>
  <c r="DC272"/>
  <c r="DD272"/>
  <c r="DE272"/>
  <c r="DF272"/>
  <c r="DG272"/>
  <c r="DH272"/>
  <c r="DI272"/>
  <c r="DJ272"/>
  <c r="DK272"/>
  <c r="DL272"/>
  <c r="DM272"/>
  <c r="DN272"/>
  <c r="DO272"/>
  <c r="DP272"/>
  <c r="DQ272"/>
  <c r="DR272"/>
  <c r="DS272"/>
  <c r="DT272"/>
  <c r="DU272"/>
  <c r="DV272"/>
  <c r="DW272"/>
  <c r="DX272"/>
  <c r="DY272"/>
  <c r="DZ272"/>
  <c r="EA272"/>
  <c r="EB272"/>
  <c r="EC272"/>
  <c r="ED272"/>
  <c r="EE272"/>
  <c r="EF272"/>
  <c r="EG272"/>
  <c r="EH272"/>
  <c r="EI272"/>
  <c r="EJ272"/>
  <c r="EK272"/>
  <c r="EL272"/>
  <c r="EM272"/>
  <c r="EN272"/>
  <c r="EO272"/>
  <c r="EP272"/>
  <c r="EQ272"/>
  <c r="ER272"/>
  <c r="ES272"/>
  <c r="ET272"/>
  <c r="EU272"/>
  <c r="EV272"/>
  <c r="EW272"/>
  <c r="EX272"/>
  <c r="EY272"/>
  <c r="EZ272"/>
  <c r="FA272"/>
  <c r="FB272"/>
  <c r="FC272"/>
  <c r="FD272"/>
  <c r="FE272"/>
  <c r="FF272"/>
  <c r="FG272"/>
  <c r="FH272"/>
  <c r="FI272"/>
  <c r="FJ272"/>
  <c r="FK272"/>
  <c r="FL272"/>
  <c r="FM272"/>
  <c r="FN272"/>
  <c r="FO272"/>
  <c r="FP272"/>
  <c r="FQ272"/>
  <c r="FR272"/>
  <c r="FS272"/>
  <c r="FT272"/>
  <c r="FU272"/>
  <c r="FV272"/>
  <c r="FW272"/>
  <c r="FX272"/>
  <c r="FY272"/>
  <c r="FZ272"/>
  <c r="GA272"/>
  <c r="GB272"/>
  <c r="GC272"/>
  <c r="GD272"/>
  <c r="GE272"/>
  <c r="GF272"/>
  <c r="GG272"/>
  <c r="GH272"/>
  <c r="GI272"/>
  <c r="GJ272"/>
  <c r="GK272"/>
  <c r="GL272"/>
  <c r="GM272"/>
  <c r="GN272"/>
  <c r="GO272"/>
  <c r="GP272"/>
  <c r="GQ272"/>
  <c r="GR272"/>
  <c r="GS272"/>
  <c r="GT272"/>
  <c r="C273"/>
  <c r="D273"/>
  <c r="E273"/>
  <c r="F273"/>
  <c r="G273"/>
  <c r="H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AE273"/>
  <c r="AF273"/>
  <c r="AG273"/>
  <c r="AH273"/>
  <c r="AI273"/>
  <c r="AJ273"/>
  <c r="AK273"/>
  <c r="AL273"/>
  <c r="AM273"/>
  <c r="AN273"/>
  <c r="AO273"/>
  <c r="AP273"/>
  <c r="AQ273"/>
  <c r="AR273"/>
  <c r="AS273"/>
  <c r="AT273"/>
  <c r="AU273"/>
  <c r="AV273"/>
  <c r="AW273"/>
  <c r="AX273"/>
  <c r="AY273"/>
  <c r="AZ273"/>
  <c r="BA273"/>
  <c r="BB273"/>
  <c r="BC273"/>
  <c r="BD273"/>
  <c r="BE273"/>
  <c r="BF273"/>
  <c r="BG273"/>
  <c r="BH273"/>
  <c r="BI273"/>
  <c r="BJ273"/>
  <c r="BK273"/>
  <c r="BL273"/>
  <c r="BM273"/>
  <c r="BN273"/>
  <c r="BO273"/>
  <c r="BP273"/>
  <c r="BQ273"/>
  <c r="BR273"/>
  <c r="BS273"/>
  <c r="BT273"/>
  <c r="BU273"/>
  <c r="BV273"/>
  <c r="BW273"/>
  <c r="BX273"/>
  <c r="BY273"/>
  <c r="BZ273"/>
  <c r="CA273"/>
  <c r="CB273"/>
  <c r="CC273"/>
  <c r="CD273"/>
  <c r="CE273"/>
  <c r="CF273"/>
  <c r="CG273"/>
  <c r="CH273"/>
  <c r="CI273"/>
  <c r="CJ273"/>
  <c r="CK273"/>
  <c r="CL273"/>
  <c r="CM273"/>
  <c r="CN273"/>
  <c r="CO273"/>
  <c r="CP273"/>
  <c r="CQ273"/>
  <c r="CR273"/>
  <c r="CS273"/>
  <c r="CT273"/>
  <c r="CU273"/>
  <c r="CV273"/>
  <c r="CW273"/>
  <c r="CX273"/>
  <c r="CY273"/>
  <c r="CZ273"/>
  <c r="DA273"/>
  <c r="DB273"/>
  <c r="DC273"/>
  <c r="DD273"/>
  <c r="DE273"/>
  <c r="DF273"/>
  <c r="DG273"/>
  <c r="DH273"/>
  <c r="DI273"/>
  <c r="DJ273"/>
  <c r="DK273"/>
  <c r="DL273"/>
  <c r="DM273"/>
  <c r="DN273"/>
  <c r="DO273"/>
  <c r="DP273"/>
  <c r="DQ273"/>
  <c r="DR273"/>
  <c r="DS273"/>
  <c r="DT273"/>
  <c r="DU273"/>
  <c r="DV273"/>
  <c r="DW273"/>
  <c r="DX273"/>
  <c r="DY273"/>
  <c r="DZ273"/>
  <c r="EA273"/>
  <c r="EB273"/>
  <c r="EC273"/>
  <c r="ED273"/>
  <c r="EE273"/>
  <c r="EF273"/>
  <c r="EG273"/>
  <c r="EH273"/>
  <c r="EI273"/>
  <c r="EJ273"/>
  <c r="EK273"/>
  <c r="EL273"/>
  <c r="EM273"/>
  <c r="EN273"/>
  <c r="EO273"/>
  <c r="EP273"/>
  <c r="EQ273"/>
  <c r="ER273"/>
  <c r="ES273"/>
  <c r="ET273"/>
  <c r="EU273"/>
  <c r="EV273"/>
  <c r="EW273"/>
  <c r="EX273"/>
  <c r="EY273"/>
  <c r="EZ273"/>
  <c r="FA273"/>
  <c r="FB273"/>
  <c r="FC273"/>
  <c r="FD273"/>
  <c r="FE273"/>
  <c r="FF273"/>
  <c r="FG273"/>
  <c r="FH273"/>
  <c r="FI273"/>
  <c r="FJ273"/>
  <c r="FK273"/>
  <c r="FL273"/>
  <c r="FM273"/>
  <c r="FN273"/>
  <c r="FO273"/>
  <c r="FP273"/>
  <c r="FQ273"/>
  <c r="FR273"/>
  <c r="FS273"/>
  <c r="FT273"/>
  <c r="FU273"/>
  <c r="FV273"/>
  <c r="FW273"/>
  <c r="FX273"/>
  <c r="FY273"/>
  <c r="FZ273"/>
  <c r="GA273"/>
  <c r="GB273"/>
  <c r="GC273"/>
  <c r="GD273"/>
  <c r="GE273"/>
  <c r="GF273"/>
  <c r="GG273"/>
  <c r="GH273"/>
  <c r="GI273"/>
  <c r="GJ273"/>
  <c r="GK273"/>
  <c r="GL273"/>
  <c r="GM273"/>
  <c r="GN273"/>
  <c r="GO273"/>
  <c r="GP273"/>
  <c r="GQ273"/>
  <c r="GR273"/>
  <c r="GS273"/>
  <c r="GT273"/>
  <c r="C274"/>
  <c r="D274"/>
  <c r="E274"/>
  <c r="F274"/>
  <c r="G274"/>
  <c r="H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AE274"/>
  <c r="AF274"/>
  <c r="AG274"/>
  <c r="AH274"/>
  <c r="AI274"/>
  <c r="AJ274"/>
  <c r="AK274"/>
  <c r="AL274"/>
  <c r="AM274"/>
  <c r="AN274"/>
  <c r="AO274"/>
  <c r="AP274"/>
  <c r="AQ274"/>
  <c r="AR274"/>
  <c r="AS274"/>
  <c r="AT274"/>
  <c r="AU274"/>
  <c r="AV274"/>
  <c r="AW274"/>
  <c r="AX274"/>
  <c r="AY274"/>
  <c r="AZ274"/>
  <c r="BA274"/>
  <c r="BB274"/>
  <c r="BC274"/>
  <c r="BD274"/>
  <c r="BE274"/>
  <c r="BF274"/>
  <c r="BG274"/>
  <c r="BH274"/>
  <c r="BI274"/>
  <c r="BJ274"/>
  <c r="BK274"/>
  <c r="BL274"/>
  <c r="BM274"/>
  <c r="BN274"/>
  <c r="BO274"/>
  <c r="BP274"/>
  <c r="BQ274"/>
  <c r="BR274"/>
  <c r="BS274"/>
  <c r="BT274"/>
  <c r="BU274"/>
  <c r="BV274"/>
  <c r="BW274"/>
  <c r="BX274"/>
  <c r="BY274"/>
  <c r="BZ274"/>
  <c r="CA274"/>
  <c r="CB274"/>
  <c r="CC274"/>
  <c r="CD274"/>
  <c r="CE274"/>
  <c r="CF274"/>
  <c r="CG274"/>
  <c r="CH274"/>
  <c r="CI274"/>
  <c r="CJ274"/>
  <c r="CK274"/>
  <c r="CL274"/>
  <c r="CM274"/>
  <c r="CN274"/>
  <c r="CO274"/>
  <c r="CP274"/>
  <c r="CQ274"/>
  <c r="CR274"/>
  <c r="CS274"/>
  <c r="CT274"/>
  <c r="CU274"/>
  <c r="CV274"/>
  <c r="CW274"/>
  <c r="CX274"/>
  <c r="CY274"/>
  <c r="CZ274"/>
  <c r="DA274"/>
  <c r="DB274"/>
  <c r="DC274"/>
  <c r="DD274"/>
  <c r="DE274"/>
  <c r="DF274"/>
  <c r="DG274"/>
  <c r="DH274"/>
  <c r="DI274"/>
  <c r="DJ274"/>
  <c r="DK274"/>
  <c r="DL274"/>
  <c r="DM274"/>
  <c r="DN274"/>
  <c r="DO274"/>
  <c r="DP274"/>
  <c r="DQ274"/>
  <c r="DR274"/>
  <c r="DS274"/>
  <c r="DT274"/>
  <c r="DU274"/>
  <c r="DV274"/>
  <c r="DW274"/>
  <c r="DX274"/>
  <c r="DY274"/>
  <c r="DZ274"/>
  <c r="EA274"/>
  <c r="EB274"/>
  <c r="EC274"/>
  <c r="ED274"/>
  <c r="EE274"/>
  <c r="EF274"/>
  <c r="EG274"/>
  <c r="EH274"/>
  <c r="EI274"/>
  <c r="EJ274"/>
  <c r="EK274"/>
  <c r="EL274"/>
  <c r="EM274"/>
  <c r="EN274"/>
  <c r="EO274"/>
  <c r="EP274"/>
  <c r="EQ274"/>
  <c r="ER274"/>
  <c r="ES274"/>
  <c r="ET274"/>
  <c r="EU274"/>
  <c r="EV274"/>
  <c r="EW274"/>
  <c r="EX274"/>
  <c r="EY274"/>
  <c r="EZ274"/>
  <c r="FA274"/>
  <c r="FB274"/>
  <c r="FC274"/>
  <c r="FD274"/>
  <c r="FE274"/>
  <c r="FF274"/>
  <c r="FG274"/>
  <c r="FH274"/>
  <c r="FI274"/>
  <c r="FJ274"/>
  <c r="FK274"/>
  <c r="FL274"/>
  <c r="FM274"/>
  <c r="FN274"/>
  <c r="FO274"/>
  <c r="FP274"/>
  <c r="FQ274"/>
  <c r="FR274"/>
  <c r="FS274"/>
  <c r="FT274"/>
  <c r="FU274"/>
  <c r="FV274"/>
  <c r="FW274"/>
  <c r="FX274"/>
  <c r="FY274"/>
  <c r="FZ274"/>
  <c r="GA274"/>
  <c r="GB274"/>
  <c r="GC274"/>
  <c r="GD274"/>
  <c r="GE274"/>
  <c r="GF274"/>
  <c r="GG274"/>
  <c r="GH274"/>
  <c r="GI274"/>
  <c r="GJ274"/>
  <c r="GK274"/>
  <c r="GL274"/>
  <c r="GM274"/>
  <c r="GN274"/>
  <c r="GO274"/>
  <c r="GP274"/>
  <c r="GQ274"/>
  <c r="GR274"/>
  <c r="GS274"/>
  <c r="GT274"/>
  <c r="C275"/>
  <c r="D275"/>
  <c r="E275"/>
  <c r="F275"/>
  <c r="G275"/>
  <c r="H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AE275"/>
  <c r="AF275"/>
  <c r="AG275"/>
  <c r="AH275"/>
  <c r="AI275"/>
  <c r="AJ275"/>
  <c r="AK275"/>
  <c r="AL275"/>
  <c r="AM275"/>
  <c r="AN275"/>
  <c r="AO275"/>
  <c r="AP275"/>
  <c r="AQ275"/>
  <c r="AR275"/>
  <c r="AS275"/>
  <c r="AT275"/>
  <c r="AU275"/>
  <c r="AV275"/>
  <c r="AW275"/>
  <c r="AX275"/>
  <c r="AY275"/>
  <c r="AZ275"/>
  <c r="BA275"/>
  <c r="BB275"/>
  <c r="BC275"/>
  <c r="BD275"/>
  <c r="BE275"/>
  <c r="BF275"/>
  <c r="BG275"/>
  <c r="BH275"/>
  <c r="BI275"/>
  <c r="BJ275"/>
  <c r="BK275"/>
  <c r="BL275"/>
  <c r="BM275"/>
  <c r="BN275"/>
  <c r="BO275"/>
  <c r="BP275"/>
  <c r="BQ275"/>
  <c r="BR275"/>
  <c r="BS275"/>
  <c r="BT275"/>
  <c r="BU275"/>
  <c r="BV275"/>
  <c r="BW275"/>
  <c r="BX275"/>
  <c r="BY275"/>
  <c r="BZ275"/>
  <c r="CA275"/>
  <c r="CB275"/>
  <c r="CC275"/>
  <c r="CD275"/>
  <c r="CE275"/>
  <c r="CF275"/>
  <c r="CG275"/>
  <c r="CH275"/>
  <c r="CI275"/>
  <c r="CJ275"/>
  <c r="CK275"/>
  <c r="CL275"/>
  <c r="CM275"/>
  <c r="CN275"/>
  <c r="CO275"/>
  <c r="CP275"/>
  <c r="CQ275"/>
  <c r="CR275"/>
  <c r="CS275"/>
  <c r="CT275"/>
  <c r="CU275"/>
  <c r="CV275"/>
  <c r="CW275"/>
  <c r="CX275"/>
  <c r="CY275"/>
  <c r="CZ275"/>
  <c r="DA275"/>
  <c r="DB275"/>
  <c r="DC275"/>
  <c r="DD275"/>
  <c r="DE275"/>
  <c r="DF275"/>
  <c r="DG275"/>
  <c r="DH275"/>
  <c r="DI275"/>
  <c r="DJ275"/>
  <c r="DK275"/>
  <c r="DL275"/>
  <c r="DM275"/>
  <c r="DN275"/>
  <c r="DO275"/>
  <c r="DP275"/>
  <c r="DQ275"/>
  <c r="DR275"/>
  <c r="DS275"/>
  <c r="DT275"/>
  <c r="DU275"/>
  <c r="DV275"/>
  <c r="DW275"/>
  <c r="DX275"/>
  <c r="DY275"/>
  <c r="DZ275"/>
  <c r="EA275"/>
  <c r="EB275"/>
  <c r="EC275"/>
  <c r="ED275"/>
  <c r="EE275"/>
  <c r="EF275"/>
  <c r="EG275"/>
  <c r="EH275"/>
  <c r="EI275"/>
  <c r="EJ275"/>
  <c r="EK275"/>
  <c r="EL275"/>
  <c r="EM275"/>
  <c r="EN275"/>
  <c r="EO275"/>
  <c r="EP275"/>
  <c r="EQ275"/>
  <c r="ER275"/>
  <c r="ES275"/>
  <c r="ET275"/>
  <c r="EU275"/>
  <c r="EV275"/>
  <c r="EW275"/>
  <c r="EX275"/>
  <c r="EY275"/>
  <c r="EZ275"/>
  <c r="FA275"/>
  <c r="FB275"/>
  <c r="FC275"/>
  <c r="FD275"/>
  <c r="FE275"/>
  <c r="FF275"/>
  <c r="FG275"/>
  <c r="FH275"/>
  <c r="FI275"/>
  <c r="FJ275"/>
  <c r="FK275"/>
  <c r="FL275"/>
  <c r="FM275"/>
  <c r="FN275"/>
  <c r="FO275"/>
  <c r="FP275"/>
  <c r="FQ275"/>
  <c r="FR275"/>
  <c r="FS275"/>
  <c r="FT275"/>
  <c r="FU275"/>
  <c r="FV275"/>
  <c r="FW275"/>
  <c r="FX275"/>
  <c r="FY275"/>
  <c r="FZ275"/>
  <c r="GA275"/>
  <c r="GB275"/>
  <c r="GC275"/>
  <c r="GD275"/>
  <c r="GE275"/>
  <c r="GF275"/>
  <c r="GG275"/>
  <c r="GH275"/>
  <c r="GI275"/>
  <c r="GJ275"/>
  <c r="GK275"/>
  <c r="GL275"/>
  <c r="GM275"/>
  <c r="GN275"/>
  <c r="GO275"/>
  <c r="GP275"/>
  <c r="GQ275"/>
  <c r="GR275"/>
  <c r="GS275"/>
  <c r="GT275"/>
  <c r="C276"/>
  <c r="D276"/>
  <c r="E276"/>
  <c r="F276"/>
  <c r="G276"/>
  <c r="H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AE276"/>
  <c r="AF276"/>
  <c r="AG276"/>
  <c r="AH276"/>
  <c r="AI276"/>
  <c r="AJ276"/>
  <c r="AK276"/>
  <c r="AL276"/>
  <c r="AM276"/>
  <c r="AN276"/>
  <c r="AO276"/>
  <c r="AP276"/>
  <c r="AQ276"/>
  <c r="AR276"/>
  <c r="AS276"/>
  <c r="AT276"/>
  <c r="AU276"/>
  <c r="AV276"/>
  <c r="AW276"/>
  <c r="AX276"/>
  <c r="AY276"/>
  <c r="AZ276"/>
  <c r="BA276"/>
  <c r="BB276"/>
  <c r="BC276"/>
  <c r="BD276"/>
  <c r="BE276"/>
  <c r="BF276"/>
  <c r="BG276"/>
  <c r="BH276"/>
  <c r="BI276"/>
  <c r="BJ276"/>
  <c r="BK276"/>
  <c r="BL276"/>
  <c r="BM276"/>
  <c r="BN276"/>
  <c r="BO276"/>
  <c r="BP276"/>
  <c r="BQ276"/>
  <c r="BR276"/>
  <c r="BS276"/>
  <c r="BT276"/>
  <c r="BU276"/>
  <c r="BV276"/>
  <c r="BW276"/>
  <c r="BX276"/>
  <c r="BY276"/>
  <c r="BZ276"/>
  <c r="CA276"/>
  <c r="CB276"/>
  <c r="CC276"/>
  <c r="CD276"/>
  <c r="CE276"/>
  <c r="CF276"/>
  <c r="CG276"/>
  <c r="CH276"/>
  <c r="CI276"/>
  <c r="CJ276"/>
  <c r="CK276"/>
  <c r="CL276"/>
  <c r="CM276"/>
  <c r="CN276"/>
  <c r="CO276"/>
  <c r="CP276"/>
  <c r="CQ276"/>
  <c r="CR276"/>
  <c r="CS276"/>
  <c r="CT276"/>
  <c r="CU276"/>
  <c r="CV276"/>
  <c r="CW276"/>
  <c r="CX276"/>
  <c r="CY276"/>
  <c r="CZ276"/>
  <c r="DA276"/>
  <c r="DB276"/>
  <c r="DC276"/>
  <c r="DD276"/>
  <c r="DE276"/>
  <c r="DF276"/>
  <c r="DG276"/>
  <c r="DH276"/>
  <c r="DI276"/>
  <c r="DJ276"/>
  <c r="DK276"/>
  <c r="DL276"/>
  <c r="DM276"/>
  <c r="DN276"/>
  <c r="DO276"/>
  <c r="DP276"/>
  <c r="DQ276"/>
  <c r="DR276"/>
  <c r="DS276"/>
  <c r="DT276"/>
  <c r="DU276"/>
  <c r="DV276"/>
  <c r="DW276"/>
  <c r="DX276"/>
  <c r="DY276"/>
  <c r="DZ276"/>
  <c r="EA276"/>
  <c r="EB276"/>
  <c r="EC276"/>
  <c r="ED276"/>
  <c r="EE276"/>
  <c r="EF276"/>
  <c r="EG276"/>
  <c r="EH276"/>
  <c r="EI276"/>
  <c r="EJ276"/>
  <c r="EK276"/>
  <c r="EL276"/>
  <c r="EM276"/>
  <c r="EN276"/>
  <c r="EO276"/>
  <c r="EP276"/>
  <c r="EQ276"/>
  <c r="ER276"/>
  <c r="ES276"/>
  <c r="ET276"/>
  <c r="EU276"/>
  <c r="EV276"/>
  <c r="EW276"/>
  <c r="EX276"/>
  <c r="EY276"/>
  <c r="EZ276"/>
  <c r="FA276"/>
  <c r="FB276"/>
  <c r="FC276"/>
  <c r="FD276"/>
  <c r="FE276"/>
  <c r="FF276"/>
  <c r="FG276"/>
  <c r="FH276"/>
  <c r="FI276"/>
  <c r="FJ276"/>
  <c r="FK276"/>
  <c r="FL276"/>
  <c r="FM276"/>
  <c r="FN276"/>
  <c r="FO276"/>
  <c r="FP276"/>
  <c r="FQ276"/>
  <c r="FR276"/>
  <c r="FS276"/>
  <c r="FT276"/>
  <c r="FU276"/>
  <c r="FV276"/>
  <c r="FW276"/>
  <c r="FX276"/>
  <c r="FY276"/>
  <c r="FZ276"/>
  <c r="GA276"/>
  <c r="GB276"/>
  <c r="GC276"/>
  <c r="GD276"/>
  <c r="GE276"/>
  <c r="GF276"/>
  <c r="GG276"/>
  <c r="GH276"/>
  <c r="GI276"/>
  <c r="GJ276"/>
  <c r="GK276"/>
  <c r="GL276"/>
  <c r="GM276"/>
  <c r="GN276"/>
  <c r="GO276"/>
  <c r="GP276"/>
  <c r="GQ276"/>
  <c r="GR276"/>
  <c r="GS276"/>
  <c r="GT276"/>
  <c r="C277"/>
  <c r="D277"/>
  <c r="E277"/>
  <c r="F277"/>
  <c r="G277"/>
  <c r="H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AE277"/>
  <c r="AF277"/>
  <c r="AG277"/>
  <c r="AH277"/>
  <c r="AI277"/>
  <c r="AJ277"/>
  <c r="AK277"/>
  <c r="AL277"/>
  <c r="AM277"/>
  <c r="AN277"/>
  <c r="AO277"/>
  <c r="AP277"/>
  <c r="AQ277"/>
  <c r="AR277"/>
  <c r="AS277"/>
  <c r="AT277"/>
  <c r="AU277"/>
  <c r="AV277"/>
  <c r="AW277"/>
  <c r="AX277"/>
  <c r="AY277"/>
  <c r="AZ277"/>
  <c r="BA277"/>
  <c r="BB277"/>
  <c r="BC277"/>
  <c r="BD277"/>
  <c r="BE277"/>
  <c r="BF277"/>
  <c r="BG277"/>
  <c r="BH277"/>
  <c r="BI277"/>
  <c r="BJ277"/>
  <c r="BK277"/>
  <c r="BL277"/>
  <c r="BM277"/>
  <c r="BN277"/>
  <c r="BO277"/>
  <c r="BP277"/>
  <c r="BQ277"/>
  <c r="BR277"/>
  <c r="BS277"/>
  <c r="BT277"/>
  <c r="BU277"/>
  <c r="BV277"/>
  <c r="BW277"/>
  <c r="BX277"/>
  <c r="BY277"/>
  <c r="BZ277"/>
  <c r="CA277"/>
  <c r="CB277"/>
  <c r="CC277"/>
  <c r="CD277"/>
  <c r="CE277"/>
  <c r="CF277"/>
  <c r="CG277"/>
  <c r="CH277"/>
  <c r="CI277"/>
  <c r="CJ277"/>
  <c r="CK277"/>
  <c r="CL277"/>
  <c r="CM277"/>
  <c r="CN277"/>
  <c r="CO277"/>
  <c r="CP277"/>
  <c r="CQ277"/>
  <c r="CR277"/>
  <c r="CS277"/>
  <c r="CT277"/>
  <c r="CU277"/>
  <c r="CV277"/>
  <c r="CW277"/>
  <c r="CX277"/>
  <c r="CY277"/>
  <c r="CZ277"/>
  <c r="DA277"/>
  <c r="DB277"/>
  <c r="DC277"/>
  <c r="DD277"/>
  <c r="DE277"/>
  <c r="DF277"/>
  <c r="DG277"/>
  <c r="DH277"/>
  <c r="DI277"/>
  <c r="DJ277"/>
  <c r="DK277"/>
  <c r="DL277"/>
  <c r="DM277"/>
  <c r="DN277"/>
  <c r="DO277"/>
  <c r="DP277"/>
  <c r="DQ277"/>
  <c r="DR277"/>
  <c r="DS277"/>
  <c r="DT277"/>
  <c r="DU277"/>
  <c r="DV277"/>
  <c r="DW277"/>
  <c r="DX277"/>
  <c r="DY277"/>
  <c r="DZ277"/>
  <c r="EA277"/>
  <c r="EB277"/>
  <c r="EC277"/>
  <c r="ED277"/>
  <c r="EE277"/>
  <c r="EF277"/>
  <c r="EG277"/>
  <c r="EH277"/>
  <c r="EI277"/>
  <c r="EJ277"/>
  <c r="EK277"/>
  <c r="EL277"/>
  <c r="EM277"/>
  <c r="EN277"/>
  <c r="EO277"/>
  <c r="EP277"/>
  <c r="EQ277"/>
  <c r="ER277"/>
  <c r="ES277"/>
  <c r="ET277"/>
  <c r="EU277"/>
  <c r="EV277"/>
  <c r="EW277"/>
  <c r="EX277"/>
  <c r="EY277"/>
  <c r="EZ277"/>
  <c r="FA277"/>
  <c r="FB277"/>
  <c r="FC277"/>
  <c r="FD277"/>
  <c r="FE277"/>
  <c r="FF277"/>
  <c r="FG277"/>
  <c r="FH277"/>
  <c r="FI277"/>
  <c r="FJ277"/>
  <c r="FK277"/>
  <c r="FL277"/>
  <c r="FM277"/>
  <c r="FN277"/>
  <c r="FO277"/>
  <c r="FP277"/>
  <c r="FQ277"/>
  <c r="FR277"/>
  <c r="FS277"/>
  <c r="FT277"/>
  <c r="FU277"/>
  <c r="FV277"/>
  <c r="FW277"/>
  <c r="FX277"/>
  <c r="FY277"/>
  <c r="FZ277"/>
  <c r="GA277"/>
  <c r="GB277"/>
  <c r="GC277"/>
  <c r="GD277"/>
  <c r="GE277"/>
  <c r="GF277"/>
  <c r="GG277"/>
  <c r="GH277"/>
  <c r="GI277"/>
  <c r="GJ277"/>
  <c r="GK277"/>
  <c r="GL277"/>
  <c r="GM277"/>
  <c r="GN277"/>
  <c r="GO277"/>
  <c r="GP277"/>
  <c r="GQ277"/>
  <c r="GR277"/>
  <c r="GS277"/>
  <c r="GT277"/>
  <c r="C278"/>
  <c r="D278"/>
  <c r="E278"/>
  <c r="F278"/>
  <c r="G278"/>
  <c r="H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AE278"/>
  <c r="AF278"/>
  <c r="AG278"/>
  <c r="AH278"/>
  <c r="AI278"/>
  <c r="AJ278"/>
  <c r="AK278"/>
  <c r="AL278"/>
  <c r="AM278"/>
  <c r="AN278"/>
  <c r="AO278"/>
  <c r="AP278"/>
  <c r="AQ278"/>
  <c r="AR278"/>
  <c r="AS278"/>
  <c r="AT278"/>
  <c r="AU278"/>
  <c r="AV278"/>
  <c r="AW278"/>
  <c r="AX278"/>
  <c r="AY278"/>
  <c r="AZ278"/>
  <c r="BA278"/>
  <c r="BB278"/>
  <c r="BC278"/>
  <c r="BD278"/>
  <c r="BE278"/>
  <c r="BF278"/>
  <c r="BG278"/>
  <c r="BH278"/>
  <c r="BI278"/>
  <c r="BJ278"/>
  <c r="BK278"/>
  <c r="BL278"/>
  <c r="BM278"/>
  <c r="BN278"/>
  <c r="BO278"/>
  <c r="BP278"/>
  <c r="BQ278"/>
  <c r="BR278"/>
  <c r="BS278"/>
  <c r="BT278"/>
  <c r="BU278"/>
  <c r="BV278"/>
  <c r="BW278"/>
  <c r="BX278"/>
  <c r="BY278"/>
  <c r="BZ278"/>
  <c r="CA278"/>
  <c r="CB278"/>
  <c r="CC278"/>
  <c r="CD278"/>
  <c r="CE278"/>
  <c r="CF278"/>
  <c r="CG278"/>
  <c r="CH278"/>
  <c r="CI278"/>
  <c r="CJ278"/>
  <c r="CK278"/>
  <c r="CL278"/>
  <c r="CM278"/>
  <c r="CN278"/>
  <c r="CO278"/>
  <c r="CP278"/>
  <c r="CQ278"/>
  <c r="CR278"/>
  <c r="CS278"/>
  <c r="CT278"/>
  <c r="CU278"/>
  <c r="CV278"/>
  <c r="CW278"/>
  <c r="CX278"/>
  <c r="CY278"/>
  <c r="CZ278"/>
  <c r="DA278"/>
  <c r="DB278"/>
  <c r="DC278"/>
  <c r="DD278"/>
  <c r="DE278"/>
  <c r="DF278"/>
  <c r="DG278"/>
  <c r="DH278"/>
  <c r="DI278"/>
  <c r="DJ278"/>
  <c r="DK278"/>
  <c r="DL278"/>
  <c r="DM278"/>
  <c r="DN278"/>
  <c r="DO278"/>
  <c r="DP278"/>
  <c r="DQ278"/>
  <c r="DR278"/>
  <c r="DS278"/>
  <c r="DT278"/>
  <c r="DU278"/>
  <c r="DV278"/>
  <c r="DW278"/>
  <c r="DX278"/>
  <c r="DY278"/>
  <c r="DZ278"/>
  <c r="EA278"/>
  <c r="EB278"/>
  <c r="EC278"/>
  <c r="ED278"/>
  <c r="EE278"/>
  <c r="EF278"/>
  <c r="EG278"/>
  <c r="EH278"/>
  <c r="EI278"/>
  <c r="EJ278"/>
  <c r="EK278"/>
  <c r="EL278"/>
  <c r="EM278"/>
  <c r="EN278"/>
  <c r="EO278"/>
  <c r="EP278"/>
  <c r="EQ278"/>
  <c r="ER278"/>
  <c r="ES278"/>
  <c r="ET278"/>
  <c r="EU278"/>
  <c r="EV278"/>
  <c r="EW278"/>
  <c r="EX278"/>
  <c r="EY278"/>
  <c r="EZ278"/>
  <c r="FA278"/>
  <c r="FB278"/>
  <c r="FC278"/>
  <c r="FD278"/>
  <c r="FE278"/>
  <c r="FF278"/>
  <c r="FG278"/>
  <c r="FH278"/>
  <c r="FI278"/>
  <c r="FJ278"/>
  <c r="FK278"/>
  <c r="FL278"/>
  <c r="FM278"/>
  <c r="FN278"/>
  <c r="FO278"/>
  <c r="FP278"/>
  <c r="FQ278"/>
  <c r="FR278"/>
  <c r="FS278"/>
  <c r="FT278"/>
  <c r="FU278"/>
  <c r="FV278"/>
  <c r="FW278"/>
  <c r="FX278"/>
  <c r="FY278"/>
  <c r="FZ278"/>
  <c r="GA278"/>
  <c r="GB278"/>
  <c r="GC278"/>
  <c r="GD278"/>
  <c r="GE278"/>
  <c r="GF278"/>
  <c r="GG278"/>
  <c r="GH278"/>
  <c r="GI278"/>
  <c r="GJ278"/>
  <c r="GK278"/>
  <c r="GL278"/>
  <c r="GM278"/>
  <c r="GN278"/>
  <c r="GO278"/>
  <c r="GP278"/>
  <c r="GQ278"/>
  <c r="GR278"/>
  <c r="GS278"/>
  <c r="GT278"/>
  <c r="C279"/>
  <c r="D279"/>
  <c r="E279"/>
  <c r="F279"/>
  <c r="G279"/>
  <c r="H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AE279"/>
  <c r="AF279"/>
  <c r="AG279"/>
  <c r="AH279"/>
  <c r="AI279"/>
  <c r="AJ279"/>
  <c r="AK279"/>
  <c r="AL279"/>
  <c r="AM279"/>
  <c r="AN279"/>
  <c r="AO279"/>
  <c r="AP279"/>
  <c r="AQ279"/>
  <c r="AR279"/>
  <c r="AS279"/>
  <c r="AT279"/>
  <c r="AU279"/>
  <c r="AV279"/>
  <c r="AW279"/>
  <c r="AX279"/>
  <c r="AY279"/>
  <c r="AZ279"/>
  <c r="BA279"/>
  <c r="BB279"/>
  <c r="BC279"/>
  <c r="BD279"/>
  <c r="BE279"/>
  <c r="BF279"/>
  <c r="BG279"/>
  <c r="BH279"/>
  <c r="BI279"/>
  <c r="BJ279"/>
  <c r="BK279"/>
  <c r="BL279"/>
  <c r="BM279"/>
  <c r="BN279"/>
  <c r="BO279"/>
  <c r="BP279"/>
  <c r="BQ279"/>
  <c r="BR279"/>
  <c r="BS279"/>
  <c r="BT279"/>
  <c r="BU279"/>
  <c r="BV279"/>
  <c r="BW279"/>
  <c r="BX279"/>
  <c r="BY279"/>
  <c r="BZ279"/>
  <c r="CA279"/>
  <c r="CB279"/>
  <c r="CC279"/>
  <c r="CD279"/>
  <c r="CE279"/>
  <c r="CF279"/>
  <c r="CG279"/>
  <c r="CH279"/>
  <c r="CI279"/>
  <c r="CJ279"/>
  <c r="CK279"/>
  <c r="CL279"/>
  <c r="CM279"/>
  <c r="CN279"/>
  <c r="CO279"/>
  <c r="CP279"/>
  <c r="CQ279"/>
  <c r="CR279"/>
  <c r="CS279"/>
  <c r="CT279"/>
  <c r="CU279"/>
  <c r="CV279"/>
  <c r="CW279"/>
  <c r="CX279"/>
  <c r="CY279"/>
  <c r="CZ279"/>
  <c r="DA279"/>
  <c r="DB279"/>
  <c r="DC279"/>
  <c r="DD279"/>
  <c r="DE279"/>
  <c r="DF279"/>
  <c r="DG279"/>
  <c r="DH279"/>
  <c r="DI279"/>
  <c r="DJ279"/>
  <c r="DK279"/>
  <c r="DL279"/>
  <c r="DM279"/>
  <c r="DN279"/>
  <c r="DO279"/>
  <c r="DP279"/>
  <c r="DQ279"/>
  <c r="DR279"/>
  <c r="DS279"/>
  <c r="DT279"/>
  <c r="DU279"/>
  <c r="DV279"/>
  <c r="DW279"/>
  <c r="DX279"/>
  <c r="DY279"/>
  <c r="DZ279"/>
  <c r="EA279"/>
  <c r="EB279"/>
  <c r="EC279"/>
  <c r="ED279"/>
  <c r="EE279"/>
  <c r="EF279"/>
  <c r="EG279"/>
  <c r="EH279"/>
  <c r="EI279"/>
  <c r="EJ279"/>
  <c r="EK279"/>
  <c r="EL279"/>
  <c r="EM279"/>
  <c r="EN279"/>
  <c r="EO279"/>
  <c r="EP279"/>
  <c r="EQ279"/>
  <c r="ER279"/>
  <c r="ES279"/>
  <c r="ET279"/>
  <c r="EU279"/>
  <c r="EV279"/>
  <c r="EW279"/>
  <c r="EX279"/>
  <c r="EY279"/>
  <c r="EZ279"/>
  <c r="FA279"/>
  <c r="FB279"/>
  <c r="FC279"/>
  <c r="FD279"/>
  <c r="FE279"/>
  <c r="FF279"/>
  <c r="FG279"/>
  <c r="FH279"/>
  <c r="FI279"/>
  <c r="FJ279"/>
  <c r="FK279"/>
  <c r="FL279"/>
  <c r="FM279"/>
  <c r="FN279"/>
  <c r="FO279"/>
  <c r="FP279"/>
  <c r="FQ279"/>
  <c r="FR279"/>
  <c r="FS279"/>
  <c r="FT279"/>
  <c r="FU279"/>
  <c r="FV279"/>
  <c r="FW279"/>
  <c r="FX279"/>
  <c r="FY279"/>
  <c r="FZ279"/>
  <c r="GA279"/>
  <c r="GB279"/>
  <c r="GC279"/>
  <c r="GD279"/>
  <c r="GE279"/>
  <c r="GF279"/>
  <c r="GG279"/>
  <c r="GH279"/>
  <c r="GI279"/>
  <c r="GJ279"/>
  <c r="GK279"/>
  <c r="GL279"/>
  <c r="GM279"/>
  <c r="GN279"/>
  <c r="GO279"/>
  <c r="GP279"/>
  <c r="GQ279"/>
  <c r="GR279"/>
  <c r="GS279"/>
  <c r="GT279"/>
  <c r="C280"/>
  <c r="D280"/>
  <c r="E280"/>
  <c r="F280"/>
  <c r="G280"/>
  <c r="H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AE280"/>
  <c r="AF280"/>
  <c r="AG280"/>
  <c r="AH280"/>
  <c r="AI280"/>
  <c r="AJ280"/>
  <c r="AK280"/>
  <c r="AL280"/>
  <c r="AM280"/>
  <c r="AN280"/>
  <c r="AO280"/>
  <c r="AP280"/>
  <c r="AQ280"/>
  <c r="AR280"/>
  <c r="AS280"/>
  <c r="AT280"/>
  <c r="AU280"/>
  <c r="AV280"/>
  <c r="AW280"/>
  <c r="AX280"/>
  <c r="AY280"/>
  <c r="AZ280"/>
  <c r="BA280"/>
  <c r="BB280"/>
  <c r="BC280"/>
  <c r="BD280"/>
  <c r="BE280"/>
  <c r="BF280"/>
  <c r="BG280"/>
  <c r="BH280"/>
  <c r="BI280"/>
  <c r="BJ280"/>
  <c r="BK280"/>
  <c r="BL280"/>
  <c r="BM280"/>
  <c r="BN280"/>
  <c r="BO280"/>
  <c r="BP280"/>
  <c r="BQ280"/>
  <c r="BR280"/>
  <c r="BS280"/>
  <c r="BT280"/>
  <c r="BU280"/>
  <c r="BV280"/>
  <c r="BW280"/>
  <c r="BX280"/>
  <c r="BY280"/>
  <c r="BZ280"/>
  <c r="CA280"/>
  <c r="CB280"/>
  <c r="CC280"/>
  <c r="CD280"/>
  <c r="CE280"/>
  <c r="CF280"/>
  <c r="CG280"/>
  <c r="CH280"/>
  <c r="CI280"/>
  <c r="CJ280"/>
  <c r="CK280"/>
  <c r="CL280"/>
  <c r="CM280"/>
  <c r="CN280"/>
  <c r="CO280"/>
  <c r="CP280"/>
  <c r="CQ280"/>
  <c r="CR280"/>
  <c r="CS280"/>
  <c r="CT280"/>
  <c r="CU280"/>
  <c r="CV280"/>
  <c r="CW280"/>
  <c r="CX280"/>
  <c r="CY280"/>
  <c r="CZ280"/>
  <c r="DA280"/>
  <c r="DB280"/>
  <c r="DC280"/>
  <c r="DD280"/>
  <c r="DE280"/>
  <c r="DF280"/>
  <c r="DG280"/>
  <c r="DH280"/>
  <c r="DI280"/>
  <c r="DJ280"/>
  <c r="DK280"/>
  <c r="DL280"/>
  <c r="DM280"/>
  <c r="DN280"/>
  <c r="DO280"/>
  <c r="DP280"/>
  <c r="DQ280"/>
  <c r="DR280"/>
  <c r="DS280"/>
  <c r="DT280"/>
  <c r="DU280"/>
  <c r="DV280"/>
  <c r="DW280"/>
  <c r="DX280"/>
  <c r="DY280"/>
  <c r="DZ280"/>
  <c r="EA280"/>
  <c r="EB280"/>
  <c r="EC280"/>
  <c r="ED280"/>
  <c r="EE280"/>
  <c r="EF280"/>
  <c r="EG280"/>
  <c r="EH280"/>
  <c r="EI280"/>
  <c r="EJ280"/>
  <c r="EK280"/>
  <c r="EL280"/>
  <c r="EM280"/>
  <c r="EN280"/>
  <c r="EO280"/>
  <c r="EP280"/>
  <c r="EQ280"/>
  <c r="ER280"/>
  <c r="ES280"/>
  <c r="ET280"/>
  <c r="EU280"/>
  <c r="EV280"/>
  <c r="EW280"/>
  <c r="EX280"/>
  <c r="EY280"/>
  <c r="EZ280"/>
  <c r="FA280"/>
  <c r="FB280"/>
  <c r="FC280"/>
  <c r="FD280"/>
  <c r="FE280"/>
  <c r="FF280"/>
  <c r="FG280"/>
  <c r="FH280"/>
  <c r="FI280"/>
  <c r="FJ280"/>
  <c r="FK280"/>
  <c r="FL280"/>
  <c r="FM280"/>
  <c r="FN280"/>
  <c r="FO280"/>
  <c r="FP280"/>
  <c r="FQ280"/>
  <c r="FR280"/>
  <c r="FS280"/>
  <c r="FT280"/>
  <c r="FU280"/>
  <c r="FV280"/>
  <c r="FW280"/>
  <c r="FX280"/>
  <c r="FY280"/>
  <c r="FZ280"/>
  <c r="GA280"/>
  <c r="GB280"/>
  <c r="GC280"/>
  <c r="GD280"/>
  <c r="GE280"/>
  <c r="GF280"/>
  <c r="GG280"/>
  <c r="GH280"/>
  <c r="GI280"/>
  <c r="GJ280"/>
  <c r="GK280"/>
  <c r="GL280"/>
  <c r="GM280"/>
  <c r="GN280"/>
  <c r="GO280"/>
  <c r="GP280"/>
  <c r="GQ280"/>
  <c r="GR280"/>
  <c r="GS280"/>
  <c r="GT280"/>
  <c r="C281"/>
  <c r="D281"/>
  <c r="E281"/>
  <c r="F281"/>
  <c r="G281"/>
  <c r="H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AE281"/>
  <c r="AF281"/>
  <c r="AG281"/>
  <c r="AH281"/>
  <c r="AI281"/>
  <c r="AJ281"/>
  <c r="AK281"/>
  <c r="AL281"/>
  <c r="AM281"/>
  <c r="AN281"/>
  <c r="AO281"/>
  <c r="AP281"/>
  <c r="AQ281"/>
  <c r="AR281"/>
  <c r="AS281"/>
  <c r="AT281"/>
  <c r="AU281"/>
  <c r="AV281"/>
  <c r="AW281"/>
  <c r="AX281"/>
  <c r="AY281"/>
  <c r="AZ281"/>
  <c r="BA281"/>
  <c r="BB281"/>
  <c r="BC281"/>
  <c r="BD281"/>
  <c r="BE281"/>
  <c r="BF281"/>
  <c r="BG281"/>
  <c r="BH281"/>
  <c r="BI281"/>
  <c r="BJ281"/>
  <c r="BK281"/>
  <c r="BL281"/>
  <c r="BM281"/>
  <c r="BN281"/>
  <c r="BO281"/>
  <c r="BP281"/>
  <c r="BQ281"/>
  <c r="BR281"/>
  <c r="BS281"/>
  <c r="BT281"/>
  <c r="BU281"/>
  <c r="BV281"/>
  <c r="BW281"/>
  <c r="BX281"/>
  <c r="BY281"/>
  <c r="BZ281"/>
  <c r="CA281"/>
  <c r="CB281"/>
  <c r="CC281"/>
  <c r="CD281"/>
  <c r="CE281"/>
  <c r="CF281"/>
  <c r="CG281"/>
  <c r="CH281"/>
  <c r="CI281"/>
  <c r="CJ281"/>
  <c r="CK281"/>
  <c r="CL281"/>
  <c r="CM281"/>
  <c r="CN281"/>
  <c r="CO281"/>
  <c r="CP281"/>
  <c r="CQ281"/>
  <c r="CR281"/>
  <c r="CS281"/>
  <c r="CT281"/>
  <c r="CU281"/>
  <c r="CV281"/>
  <c r="CW281"/>
  <c r="CX281"/>
  <c r="CY281"/>
  <c r="CZ281"/>
  <c r="DA281"/>
  <c r="DB281"/>
  <c r="DC281"/>
  <c r="DD281"/>
  <c r="DE281"/>
  <c r="DF281"/>
  <c r="DG281"/>
  <c r="DH281"/>
  <c r="DI281"/>
  <c r="DJ281"/>
  <c r="DK281"/>
  <c r="DL281"/>
  <c r="DM281"/>
  <c r="DN281"/>
  <c r="DO281"/>
  <c r="DP281"/>
  <c r="DQ281"/>
  <c r="DR281"/>
  <c r="DS281"/>
  <c r="DT281"/>
  <c r="DU281"/>
  <c r="DV281"/>
  <c r="DW281"/>
  <c r="DX281"/>
  <c r="DY281"/>
  <c r="DZ281"/>
  <c r="EA281"/>
  <c r="EB281"/>
  <c r="EC281"/>
  <c r="ED281"/>
  <c r="EE281"/>
  <c r="EF281"/>
  <c r="EG281"/>
  <c r="EH281"/>
  <c r="EI281"/>
  <c r="EJ281"/>
  <c r="EK281"/>
  <c r="EL281"/>
  <c r="EM281"/>
  <c r="EN281"/>
  <c r="EO281"/>
  <c r="EP281"/>
  <c r="EQ281"/>
  <c r="ER281"/>
  <c r="ES281"/>
  <c r="ET281"/>
  <c r="EU281"/>
  <c r="EV281"/>
  <c r="EW281"/>
  <c r="EX281"/>
  <c r="EY281"/>
  <c r="EZ281"/>
  <c r="FA281"/>
  <c r="FB281"/>
  <c r="FC281"/>
  <c r="FD281"/>
  <c r="FE281"/>
  <c r="FF281"/>
  <c r="FG281"/>
  <c r="FH281"/>
  <c r="FI281"/>
  <c r="FJ281"/>
  <c r="FK281"/>
  <c r="FL281"/>
  <c r="FM281"/>
  <c r="FN281"/>
  <c r="FO281"/>
  <c r="FP281"/>
  <c r="FQ281"/>
  <c r="FR281"/>
  <c r="FS281"/>
  <c r="FT281"/>
  <c r="FU281"/>
  <c r="FV281"/>
  <c r="FW281"/>
  <c r="FX281"/>
  <c r="FY281"/>
  <c r="FZ281"/>
  <c r="GA281"/>
  <c r="GB281"/>
  <c r="GC281"/>
  <c r="GD281"/>
  <c r="GE281"/>
  <c r="GF281"/>
  <c r="GG281"/>
  <c r="GH281"/>
  <c r="GI281"/>
  <c r="GJ281"/>
  <c r="GK281"/>
  <c r="GL281"/>
  <c r="GM281"/>
  <c r="GN281"/>
  <c r="GO281"/>
  <c r="GP281"/>
  <c r="GQ281"/>
  <c r="GR281"/>
  <c r="GS281"/>
  <c r="GT281"/>
  <c r="C282"/>
  <c r="D282"/>
  <c r="E282"/>
  <c r="F282"/>
  <c r="G282"/>
  <c r="H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AE282"/>
  <c r="AF282"/>
  <c r="AG282"/>
  <c r="AH282"/>
  <c r="AI282"/>
  <c r="AJ282"/>
  <c r="AK282"/>
  <c r="AL282"/>
  <c r="AM282"/>
  <c r="AN282"/>
  <c r="AO282"/>
  <c r="AP282"/>
  <c r="AQ282"/>
  <c r="AR282"/>
  <c r="AS282"/>
  <c r="AT282"/>
  <c r="AU282"/>
  <c r="AV282"/>
  <c r="AW282"/>
  <c r="AX282"/>
  <c r="AY282"/>
  <c r="AZ282"/>
  <c r="BA282"/>
  <c r="BB282"/>
  <c r="BC282"/>
  <c r="BD282"/>
  <c r="BE282"/>
  <c r="BF282"/>
  <c r="BG282"/>
  <c r="BH282"/>
  <c r="BI282"/>
  <c r="BJ282"/>
  <c r="BK282"/>
  <c r="BL282"/>
  <c r="BM282"/>
  <c r="BN282"/>
  <c r="BO282"/>
  <c r="BP282"/>
  <c r="BQ282"/>
  <c r="BR282"/>
  <c r="BS282"/>
  <c r="BT282"/>
  <c r="BU282"/>
  <c r="BV282"/>
  <c r="BW282"/>
  <c r="BX282"/>
  <c r="BY282"/>
  <c r="BZ282"/>
  <c r="CA282"/>
  <c r="CB282"/>
  <c r="CC282"/>
  <c r="CD282"/>
  <c r="CE282"/>
  <c r="CF282"/>
  <c r="CG282"/>
  <c r="CH282"/>
  <c r="CI282"/>
  <c r="CJ282"/>
  <c r="CK282"/>
  <c r="CL282"/>
  <c r="CM282"/>
  <c r="CN282"/>
  <c r="CO282"/>
  <c r="CP282"/>
  <c r="CQ282"/>
  <c r="CR282"/>
  <c r="CS282"/>
  <c r="CT282"/>
  <c r="CU282"/>
  <c r="CV282"/>
  <c r="CW282"/>
  <c r="CX282"/>
  <c r="CY282"/>
  <c r="CZ282"/>
  <c r="DA282"/>
  <c r="DB282"/>
  <c r="DC282"/>
  <c r="DD282"/>
  <c r="DE282"/>
  <c r="DF282"/>
  <c r="DG282"/>
  <c r="DH282"/>
  <c r="DI282"/>
  <c r="DJ282"/>
  <c r="DK282"/>
  <c r="DL282"/>
  <c r="DM282"/>
  <c r="DN282"/>
  <c r="DO282"/>
  <c r="DP282"/>
  <c r="DQ282"/>
  <c r="DR282"/>
  <c r="DS282"/>
  <c r="DT282"/>
  <c r="DU282"/>
  <c r="DV282"/>
  <c r="DW282"/>
  <c r="DX282"/>
  <c r="DY282"/>
  <c r="DZ282"/>
  <c r="EA282"/>
  <c r="EB282"/>
  <c r="EC282"/>
  <c r="ED282"/>
  <c r="EE282"/>
  <c r="EF282"/>
  <c r="EG282"/>
  <c r="EH282"/>
  <c r="EI282"/>
  <c r="EJ282"/>
  <c r="EK282"/>
  <c r="EL282"/>
  <c r="EM282"/>
  <c r="EN282"/>
  <c r="EO282"/>
  <c r="EP282"/>
  <c r="EQ282"/>
  <c r="ER282"/>
  <c r="ES282"/>
  <c r="ET282"/>
  <c r="EU282"/>
  <c r="EV282"/>
  <c r="EW282"/>
  <c r="EX282"/>
  <c r="EY282"/>
  <c r="EZ282"/>
  <c r="FA282"/>
  <c r="FB282"/>
  <c r="FC282"/>
  <c r="FD282"/>
  <c r="FE282"/>
  <c r="FF282"/>
  <c r="FG282"/>
  <c r="FH282"/>
  <c r="FI282"/>
  <c r="FJ282"/>
  <c r="FK282"/>
  <c r="FL282"/>
  <c r="FM282"/>
  <c r="FN282"/>
  <c r="FO282"/>
  <c r="FP282"/>
  <c r="FQ282"/>
  <c r="FR282"/>
  <c r="FS282"/>
  <c r="FT282"/>
  <c r="FU282"/>
  <c r="FV282"/>
  <c r="FW282"/>
  <c r="FX282"/>
  <c r="FY282"/>
  <c r="FZ282"/>
  <c r="GA282"/>
  <c r="GB282"/>
  <c r="GC282"/>
  <c r="GD282"/>
  <c r="GE282"/>
  <c r="GF282"/>
  <c r="GG282"/>
  <c r="GH282"/>
  <c r="GI282"/>
  <c r="GJ282"/>
  <c r="GK282"/>
  <c r="GL282"/>
  <c r="GM282"/>
  <c r="GN282"/>
  <c r="GO282"/>
  <c r="GP282"/>
  <c r="GQ282"/>
  <c r="GR282"/>
  <c r="GS282"/>
  <c r="GT282"/>
  <c r="C283"/>
  <c r="D283"/>
  <c r="E283"/>
  <c r="F283"/>
  <c r="G283"/>
  <c r="H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AE283"/>
  <c r="AF283"/>
  <c r="AG283"/>
  <c r="AH283"/>
  <c r="AI283"/>
  <c r="AJ283"/>
  <c r="AK283"/>
  <c r="AL283"/>
  <c r="AM283"/>
  <c r="AN283"/>
  <c r="AO283"/>
  <c r="AP283"/>
  <c r="AQ283"/>
  <c r="AR283"/>
  <c r="AS283"/>
  <c r="AT283"/>
  <c r="AU283"/>
  <c r="AV283"/>
  <c r="AW283"/>
  <c r="AX283"/>
  <c r="AY283"/>
  <c r="AZ283"/>
  <c r="BA283"/>
  <c r="BB283"/>
  <c r="BC283"/>
  <c r="BD283"/>
  <c r="BE283"/>
  <c r="BF283"/>
  <c r="BG283"/>
  <c r="BH283"/>
  <c r="BI283"/>
  <c r="BJ283"/>
  <c r="BK283"/>
  <c r="BL283"/>
  <c r="BM283"/>
  <c r="BN283"/>
  <c r="BO283"/>
  <c r="BP283"/>
  <c r="BQ283"/>
  <c r="BR283"/>
  <c r="BS283"/>
  <c r="BT283"/>
  <c r="BU283"/>
  <c r="BV283"/>
  <c r="BW283"/>
  <c r="BX283"/>
  <c r="BY283"/>
  <c r="BZ283"/>
  <c r="CA283"/>
  <c r="CB283"/>
  <c r="CC283"/>
  <c r="CD283"/>
  <c r="CE283"/>
  <c r="CF283"/>
  <c r="CG283"/>
  <c r="CH283"/>
  <c r="CI283"/>
  <c r="CJ283"/>
  <c r="CK283"/>
  <c r="CL283"/>
  <c r="CM283"/>
  <c r="CN283"/>
  <c r="CO283"/>
  <c r="CP283"/>
  <c r="CQ283"/>
  <c r="CR283"/>
  <c r="CS283"/>
  <c r="CT283"/>
  <c r="CU283"/>
  <c r="CV283"/>
  <c r="CW283"/>
  <c r="CX283"/>
  <c r="CY283"/>
  <c r="CZ283"/>
  <c r="DA283"/>
  <c r="DB283"/>
  <c r="DC283"/>
  <c r="DD283"/>
  <c r="DE283"/>
  <c r="DF283"/>
  <c r="DG283"/>
  <c r="DH283"/>
  <c r="DI283"/>
  <c r="DJ283"/>
  <c r="DK283"/>
  <c r="DL283"/>
  <c r="DM283"/>
  <c r="DN283"/>
  <c r="DO283"/>
  <c r="DP283"/>
  <c r="DQ283"/>
  <c r="DR283"/>
  <c r="DS283"/>
  <c r="DT283"/>
  <c r="DU283"/>
  <c r="DV283"/>
  <c r="DW283"/>
  <c r="DX283"/>
  <c r="DY283"/>
  <c r="DZ283"/>
  <c r="EA283"/>
  <c r="EB283"/>
  <c r="EC283"/>
  <c r="ED283"/>
  <c r="EE283"/>
  <c r="EF283"/>
  <c r="EG283"/>
  <c r="EH283"/>
  <c r="EI283"/>
  <c r="EJ283"/>
  <c r="EK283"/>
  <c r="EL283"/>
  <c r="EM283"/>
  <c r="EN283"/>
  <c r="EO283"/>
  <c r="EP283"/>
  <c r="EQ283"/>
  <c r="ER283"/>
  <c r="ES283"/>
  <c r="ET283"/>
  <c r="EU283"/>
  <c r="EV283"/>
  <c r="EW283"/>
  <c r="EX283"/>
  <c r="EY283"/>
  <c r="EZ283"/>
  <c r="FA283"/>
  <c r="FB283"/>
  <c r="FC283"/>
  <c r="FD283"/>
  <c r="FE283"/>
  <c r="FF283"/>
  <c r="FG283"/>
  <c r="FH283"/>
  <c r="FI283"/>
  <c r="FJ283"/>
  <c r="FK283"/>
  <c r="FL283"/>
  <c r="FM283"/>
  <c r="FN283"/>
  <c r="FO283"/>
  <c r="FP283"/>
  <c r="FQ283"/>
  <c r="FR283"/>
  <c r="FS283"/>
  <c r="FT283"/>
  <c r="FU283"/>
  <c r="FV283"/>
  <c r="FW283"/>
  <c r="FX283"/>
  <c r="FY283"/>
  <c r="FZ283"/>
  <c r="GA283"/>
  <c r="GB283"/>
  <c r="GC283"/>
  <c r="GD283"/>
  <c r="GE283"/>
  <c r="GF283"/>
  <c r="GG283"/>
  <c r="GH283"/>
  <c r="GI283"/>
  <c r="GJ283"/>
  <c r="GK283"/>
  <c r="GL283"/>
  <c r="GM283"/>
  <c r="GN283"/>
  <c r="GO283"/>
  <c r="GP283"/>
  <c r="GQ283"/>
  <c r="GR283"/>
  <c r="GS283"/>
  <c r="GT283"/>
  <c r="C284"/>
  <c r="D284"/>
  <c r="E284"/>
  <c r="F284"/>
  <c r="G284"/>
  <c r="H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AE284"/>
  <c r="AF284"/>
  <c r="AG284"/>
  <c r="AH284"/>
  <c r="AI284"/>
  <c r="AJ284"/>
  <c r="AK284"/>
  <c r="AL284"/>
  <c r="AM284"/>
  <c r="AN284"/>
  <c r="AO284"/>
  <c r="AP284"/>
  <c r="AQ284"/>
  <c r="AR284"/>
  <c r="AS284"/>
  <c r="AT284"/>
  <c r="AU284"/>
  <c r="AV284"/>
  <c r="AW284"/>
  <c r="AX284"/>
  <c r="AY284"/>
  <c r="AZ284"/>
  <c r="BA284"/>
  <c r="BB284"/>
  <c r="BC284"/>
  <c r="BD284"/>
  <c r="BE284"/>
  <c r="BF284"/>
  <c r="BG284"/>
  <c r="BH284"/>
  <c r="BI284"/>
  <c r="BJ284"/>
  <c r="BK284"/>
  <c r="BL284"/>
  <c r="BM284"/>
  <c r="BN284"/>
  <c r="BO284"/>
  <c r="BP284"/>
  <c r="BQ284"/>
  <c r="BR284"/>
  <c r="BS284"/>
  <c r="BT284"/>
  <c r="BU284"/>
  <c r="BV284"/>
  <c r="BW284"/>
  <c r="BX284"/>
  <c r="BY284"/>
  <c r="BZ284"/>
  <c r="CA284"/>
  <c r="CB284"/>
  <c r="CC284"/>
  <c r="CD284"/>
  <c r="CE284"/>
  <c r="CF284"/>
  <c r="CG284"/>
  <c r="CH284"/>
  <c r="CI284"/>
  <c r="CJ284"/>
  <c r="CK284"/>
  <c r="CL284"/>
  <c r="CM284"/>
  <c r="CN284"/>
  <c r="CO284"/>
  <c r="CP284"/>
  <c r="CQ284"/>
  <c r="CR284"/>
  <c r="CS284"/>
  <c r="CT284"/>
  <c r="CU284"/>
  <c r="CV284"/>
  <c r="CW284"/>
  <c r="CX284"/>
  <c r="CY284"/>
  <c r="CZ284"/>
  <c r="DA284"/>
  <c r="DB284"/>
  <c r="DC284"/>
  <c r="DD284"/>
  <c r="DE284"/>
  <c r="DF284"/>
  <c r="DG284"/>
  <c r="DH284"/>
  <c r="DI284"/>
  <c r="DJ284"/>
  <c r="DK284"/>
  <c r="DL284"/>
  <c r="DM284"/>
  <c r="DN284"/>
  <c r="DO284"/>
  <c r="DP284"/>
  <c r="DQ284"/>
  <c r="DR284"/>
  <c r="DS284"/>
  <c r="DT284"/>
  <c r="DU284"/>
  <c r="DV284"/>
  <c r="DW284"/>
  <c r="DX284"/>
  <c r="DY284"/>
  <c r="DZ284"/>
  <c r="EA284"/>
  <c r="EB284"/>
  <c r="EC284"/>
  <c r="ED284"/>
  <c r="EE284"/>
  <c r="EF284"/>
  <c r="EG284"/>
  <c r="EH284"/>
  <c r="EI284"/>
  <c r="EJ284"/>
  <c r="EK284"/>
  <c r="EL284"/>
  <c r="EM284"/>
  <c r="EN284"/>
  <c r="EO284"/>
  <c r="EP284"/>
  <c r="EQ284"/>
  <c r="ER284"/>
  <c r="ES284"/>
  <c r="ET284"/>
  <c r="EU284"/>
  <c r="EV284"/>
  <c r="EW284"/>
  <c r="EX284"/>
  <c r="EY284"/>
  <c r="EZ284"/>
  <c r="FA284"/>
  <c r="FB284"/>
  <c r="FC284"/>
  <c r="FD284"/>
  <c r="FE284"/>
  <c r="FF284"/>
  <c r="FG284"/>
  <c r="FH284"/>
  <c r="FI284"/>
  <c r="FJ284"/>
  <c r="FK284"/>
  <c r="FL284"/>
  <c r="FM284"/>
  <c r="FN284"/>
  <c r="FO284"/>
  <c r="FP284"/>
  <c r="FQ284"/>
  <c r="FR284"/>
  <c r="FS284"/>
  <c r="FT284"/>
  <c r="FU284"/>
  <c r="FV284"/>
  <c r="FW284"/>
  <c r="FX284"/>
  <c r="FY284"/>
  <c r="FZ284"/>
  <c r="GA284"/>
  <c r="GB284"/>
  <c r="GC284"/>
  <c r="GD284"/>
  <c r="GE284"/>
  <c r="GF284"/>
  <c r="GG284"/>
  <c r="GH284"/>
  <c r="GI284"/>
  <c r="GJ284"/>
  <c r="GK284"/>
  <c r="GL284"/>
  <c r="GM284"/>
  <c r="GN284"/>
  <c r="GO284"/>
  <c r="GP284"/>
  <c r="GQ284"/>
  <c r="GR284"/>
  <c r="GS284"/>
  <c r="GT284"/>
  <c r="C285"/>
  <c r="D285"/>
  <c r="E285"/>
  <c r="F285"/>
  <c r="G285"/>
  <c r="H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AE285"/>
  <c r="AF285"/>
  <c r="AG285"/>
  <c r="AH285"/>
  <c r="AI285"/>
  <c r="AJ285"/>
  <c r="AK285"/>
  <c r="AL285"/>
  <c r="AM285"/>
  <c r="AN285"/>
  <c r="AO285"/>
  <c r="AP285"/>
  <c r="AQ285"/>
  <c r="AR285"/>
  <c r="AS285"/>
  <c r="AT285"/>
  <c r="AU285"/>
  <c r="AV285"/>
  <c r="AW285"/>
  <c r="AX285"/>
  <c r="AY285"/>
  <c r="AZ285"/>
  <c r="BA285"/>
  <c r="BB285"/>
  <c r="BC285"/>
  <c r="BD285"/>
  <c r="BE285"/>
  <c r="BF285"/>
  <c r="BG285"/>
  <c r="BH285"/>
  <c r="BI285"/>
  <c r="BJ285"/>
  <c r="BK285"/>
  <c r="BL285"/>
  <c r="BM285"/>
  <c r="BN285"/>
  <c r="BO285"/>
  <c r="BP285"/>
  <c r="BQ285"/>
  <c r="BR285"/>
  <c r="BS285"/>
  <c r="BT285"/>
  <c r="BU285"/>
  <c r="BV285"/>
  <c r="BW285"/>
  <c r="BX285"/>
  <c r="BY285"/>
  <c r="BZ285"/>
  <c r="CA285"/>
  <c r="CB285"/>
  <c r="CC285"/>
  <c r="CD285"/>
  <c r="CE285"/>
  <c r="CF285"/>
  <c r="CG285"/>
  <c r="CH285"/>
  <c r="CI285"/>
  <c r="CJ285"/>
  <c r="CK285"/>
  <c r="CL285"/>
  <c r="CM285"/>
  <c r="CN285"/>
  <c r="CO285"/>
  <c r="CP285"/>
  <c r="CQ285"/>
  <c r="CR285"/>
  <c r="CS285"/>
  <c r="CT285"/>
  <c r="CU285"/>
  <c r="CV285"/>
  <c r="CW285"/>
  <c r="CX285"/>
  <c r="CY285"/>
  <c r="CZ285"/>
  <c r="DA285"/>
  <c r="DB285"/>
  <c r="DC285"/>
  <c r="DD285"/>
  <c r="DE285"/>
  <c r="DF285"/>
  <c r="DG285"/>
  <c r="DH285"/>
  <c r="DI285"/>
  <c r="DJ285"/>
  <c r="DK285"/>
  <c r="DL285"/>
  <c r="DM285"/>
  <c r="DN285"/>
  <c r="DO285"/>
  <c r="DP285"/>
  <c r="DQ285"/>
  <c r="DR285"/>
  <c r="DS285"/>
  <c r="DT285"/>
  <c r="DU285"/>
  <c r="DV285"/>
  <c r="DW285"/>
  <c r="DX285"/>
  <c r="DY285"/>
  <c r="DZ285"/>
  <c r="EA285"/>
  <c r="EB285"/>
  <c r="EC285"/>
  <c r="ED285"/>
  <c r="EE285"/>
  <c r="EF285"/>
  <c r="EG285"/>
  <c r="EH285"/>
  <c r="EI285"/>
  <c r="EJ285"/>
  <c r="EK285"/>
  <c r="EL285"/>
  <c r="EM285"/>
  <c r="EN285"/>
  <c r="EO285"/>
  <c r="EP285"/>
  <c r="EQ285"/>
  <c r="ER285"/>
  <c r="ES285"/>
  <c r="ET285"/>
  <c r="EU285"/>
  <c r="EV285"/>
  <c r="EW285"/>
  <c r="EX285"/>
  <c r="EY285"/>
  <c r="EZ285"/>
  <c r="FA285"/>
  <c r="FB285"/>
  <c r="FC285"/>
  <c r="FD285"/>
  <c r="FE285"/>
  <c r="FF285"/>
  <c r="FG285"/>
  <c r="FH285"/>
  <c r="FI285"/>
  <c r="FJ285"/>
  <c r="FK285"/>
  <c r="FL285"/>
  <c r="FM285"/>
  <c r="FN285"/>
  <c r="FO285"/>
  <c r="FP285"/>
  <c r="FQ285"/>
  <c r="FR285"/>
  <c r="FS285"/>
  <c r="FT285"/>
  <c r="FU285"/>
  <c r="FV285"/>
  <c r="FW285"/>
  <c r="FX285"/>
  <c r="FY285"/>
  <c r="FZ285"/>
  <c r="GA285"/>
  <c r="GB285"/>
  <c r="GC285"/>
  <c r="GD285"/>
  <c r="GE285"/>
  <c r="GF285"/>
  <c r="GG285"/>
  <c r="GH285"/>
  <c r="GI285"/>
  <c r="GJ285"/>
  <c r="GK285"/>
  <c r="GL285"/>
  <c r="GM285"/>
  <c r="GN285"/>
  <c r="GO285"/>
  <c r="GP285"/>
  <c r="GQ285"/>
  <c r="GR285"/>
  <c r="GS285"/>
  <c r="GT285"/>
  <c r="C286"/>
  <c r="D286"/>
  <c r="E286"/>
  <c r="F286"/>
  <c r="G286"/>
  <c r="H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AE286"/>
  <c r="AF286"/>
  <c r="AG286"/>
  <c r="AH286"/>
  <c r="AI286"/>
  <c r="AJ286"/>
  <c r="AK286"/>
  <c r="AL286"/>
  <c r="AM286"/>
  <c r="AN286"/>
  <c r="AO286"/>
  <c r="AP286"/>
  <c r="AQ286"/>
  <c r="AR286"/>
  <c r="AS286"/>
  <c r="AT286"/>
  <c r="AU286"/>
  <c r="AV286"/>
  <c r="AW286"/>
  <c r="AX286"/>
  <c r="AY286"/>
  <c r="AZ286"/>
  <c r="BA286"/>
  <c r="BB286"/>
  <c r="BC286"/>
  <c r="BD286"/>
  <c r="BE286"/>
  <c r="BF286"/>
  <c r="BG286"/>
  <c r="BH286"/>
  <c r="BI286"/>
  <c r="BJ286"/>
  <c r="BK286"/>
  <c r="BL286"/>
  <c r="BM286"/>
  <c r="BN286"/>
  <c r="BO286"/>
  <c r="BP286"/>
  <c r="BQ286"/>
  <c r="BR286"/>
  <c r="BS286"/>
  <c r="BT286"/>
  <c r="BU286"/>
  <c r="BV286"/>
  <c r="BW286"/>
  <c r="BX286"/>
  <c r="BY286"/>
  <c r="BZ286"/>
  <c r="CA286"/>
  <c r="CB286"/>
  <c r="CC286"/>
  <c r="CD286"/>
  <c r="CE286"/>
  <c r="CF286"/>
  <c r="CG286"/>
  <c r="CH286"/>
  <c r="CI286"/>
  <c r="CJ286"/>
  <c r="CK286"/>
  <c r="CL286"/>
  <c r="CM286"/>
  <c r="CN286"/>
  <c r="CO286"/>
  <c r="CP286"/>
  <c r="CQ286"/>
  <c r="CR286"/>
  <c r="CS286"/>
  <c r="CT286"/>
  <c r="CU286"/>
  <c r="CV286"/>
  <c r="CW286"/>
  <c r="CX286"/>
  <c r="CY286"/>
  <c r="CZ286"/>
  <c r="DA286"/>
  <c r="DB286"/>
  <c r="DC286"/>
  <c r="DD286"/>
  <c r="DE286"/>
  <c r="DF286"/>
  <c r="DG286"/>
  <c r="DH286"/>
  <c r="DI286"/>
  <c r="DJ286"/>
  <c r="DK286"/>
  <c r="DL286"/>
  <c r="DM286"/>
  <c r="DN286"/>
  <c r="DO286"/>
  <c r="DP286"/>
  <c r="DQ286"/>
  <c r="DR286"/>
  <c r="DS286"/>
  <c r="DT286"/>
  <c r="DU286"/>
  <c r="DV286"/>
  <c r="DW286"/>
  <c r="DX286"/>
  <c r="DY286"/>
  <c r="DZ286"/>
  <c r="EA286"/>
  <c r="EB286"/>
  <c r="EC286"/>
  <c r="ED286"/>
  <c r="EE286"/>
  <c r="EF286"/>
  <c r="EG286"/>
  <c r="EH286"/>
  <c r="EI286"/>
  <c r="EJ286"/>
  <c r="EK286"/>
  <c r="EL286"/>
  <c r="EM286"/>
  <c r="EN286"/>
  <c r="EO286"/>
  <c r="EP286"/>
  <c r="EQ286"/>
  <c r="ER286"/>
  <c r="ES286"/>
  <c r="ET286"/>
  <c r="EU286"/>
  <c r="EV286"/>
  <c r="EW286"/>
  <c r="EX286"/>
  <c r="EY286"/>
  <c r="EZ286"/>
  <c r="FA286"/>
  <c r="FB286"/>
  <c r="FC286"/>
  <c r="FD286"/>
  <c r="FE286"/>
  <c r="FF286"/>
  <c r="FG286"/>
  <c r="FH286"/>
  <c r="FI286"/>
  <c r="FJ286"/>
  <c r="FK286"/>
  <c r="FL286"/>
  <c r="FM286"/>
  <c r="FN286"/>
  <c r="FO286"/>
  <c r="FP286"/>
  <c r="FQ286"/>
  <c r="FR286"/>
  <c r="FS286"/>
  <c r="FT286"/>
  <c r="FU286"/>
  <c r="FV286"/>
  <c r="FW286"/>
  <c r="FX286"/>
  <c r="FY286"/>
  <c r="FZ286"/>
  <c r="GA286"/>
  <c r="GB286"/>
  <c r="GC286"/>
  <c r="GD286"/>
  <c r="GE286"/>
  <c r="GF286"/>
  <c r="GG286"/>
  <c r="GH286"/>
  <c r="GI286"/>
  <c r="GJ286"/>
  <c r="GK286"/>
  <c r="GL286"/>
  <c r="GM286"/>
  <c r="GN286"/>
  <c r="GO286"/>
  <c r="GP286"/>
  <c r="GQ286"/>
  <c r="GR286"/>
  <c r="GS286"/>
  <c r="GT286"/>
  <c r="C287"/>
  <c r="D287"/>
  <c r="E287"/>
  <c r="F287"/>
  <c r="G287"/>
  <c r="H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AE287"/>
  <c r="AF287"/>
  <c r="AG287"/>
  <c r="AH287"/>
  <c r="AI287"/>
  <c r="AJ287"/>
  <c r="AK287"/>
  <c r="AL287"/>
  <c r="AM287"/>
  <c r="AN287"/>
  <c r="AO287"/>
  <c r="AP287"/>
  <c r="AQ287"/>
  <c r="AR287"/>
  <c r="AS287"/>
  <c r="AT287"/>
  <c r="AU287"/>
  <c r="AV287"/>
  <c r="AW287"/>
  <c r="AX287"/>
  <c r="AY287"/>
  <c r="AZ287"/>
  <c r="BA287"/>
  <c r="BB287"/>
  <c r="BC287"/>
  <c r="BD287"/>
  <c r="BE287"/>
  <c r="BF287"/>
  <c r="BG287"/>
  <c r="BH287"/>
  <c r="BI287"/>
  <c r="BJ287"/>
  <c r="BK287"/>
  <c r="BL287"/>
  <c r="BM287"/>
  <c r="BN287"/>
  <c r="BO287"/>
  <c r="BP287"/>
  <c r="BQ287"/>
  <c r="BR287"/>
  <c r="BS287"/>
  <c r="BT287"/>
  <c r="BU287"/>
  <c r="BV287"/>
  <c r="BW287"/>
  <c r="BX287"/>
  <c r="BY287"/>
  <c r="BZ287"/>
  <c r="CA287"/>
  <c r="CB287"/>
  <c r="CC287"/>
  <c r="CD287"/>
  <c r="CE287"/>
  <c r="CF287"/>
  <c r="CG287"/>
  <c r="CH287"/>
  <c r="CI287"/>
  <c r="CJ287"/>
  <c r="CK287"/>
  <c r="CL287"/>
  <c r="CM287"/>
  <c r="CN287"/>
  <c r="CO287"/>
  <c r="CP287"/>
  <c r="CQ287"/>
  <c r="CR287"/>
  <c r="CS287"/>
  <c r="CT287"/>
  <c r="CU287"/>
  <c r="CV287"/>
  <c r="CW287"/>
  <c r="CX287"/>
  <c r="CY287"/>
  <c r="CZ287"/>
  <c r="DA287"/>
  <c r="DB287"/>
  <c r="DC287"/>
  <c r="DD287"/>
  <c r="DE287"/>
  <c r="DF287"/>
  <c r="DG287"/>
  <c r="DH287"/>
  <c r="DI287"/>
  <c r="DJ287"/>
  <c r="DK287"/>
  <c r="DL287"/>
  <c r="DM287"/>
  <c r="DN287"/>
  <c r="DO287"/>
  <c r="DP287"/>
  <c r="DQ287"/>
  <c r="DR287"/>
  <c r="DS287"/>
  <c r="DT287"/>
  <c r="DU287"/>
  <c r="DV287"/>
  <c r="DW287"/>
  <c r="DX287"/>
  <c r="DY287"/>
  <c r="DZ287"/>
  <c r="EA287"/>
  <c r="EB287"/>
  <c r="EC287"/>
  <c r="ED287"/>
  <c r="EE287"/>
  <c r="EF287"/>
  <c r="EG287"/>
  <c r="EH287"/>
  <c r="EI287"/>
  <c r="EJ287"/>
  <c r="EK287"/>
  <c r="EL287"/>
  <c r="EM287"/>
  <c r="EN287"/>
  <c r="EO287"/>
  <c r="EP287"/>
  <c r="EQ287"/>
  <c r="ER287"/>
  <c r="ES287"/>
  <c r="ET287"/>
  <c r="EU287"/>
  <c r="EV287"/>
  <c r="EW287"/>
  <c r="EX287"/>
  <c r="EY287"/>
  <c r="EZ287"/>
  <c r="FA287"/>
  <c r="FB287"/>
  <c r="FC287"/>
  <c r="FD287"/>
  <c r="FE287"/>
  <c r="FF287"/>
  <c r="FG287"/>
  <c r="FH287"/>
  <c r="FI287"/>
  <c r="FJ287"/>
  <c r="FK287"/>
  <c r="FL287"/>
  <c r="FM287"/>
  <c r="FN287"/>
  <c r="FO287"/>
  <c r="FP287"/>
  <c r="FQ287"/>
  <c r="FR287"/>
  <c r="FS287"/>
  <c r="FT287"/>
  <c r="FU287"/>
  <c r="FV287"/>
  <c r="FW287"/>
  <c r="FX287"/>
  <c r="FY287"/>
  <c r="FZ287"/>
  <c r="GA287"/>
  <c r="GB287"/>
  <c r="GC287"/>
  <c r="GD287"/>
  <c r="GE287"/>
  <c r="GF287"/>
  <c r="GG287"/>
  <c r="GH287"/>
  <c r="GI287"/>
  <c r="GJ287"/>
  <c r="GK287"/>
  <c r="GL287"/>
  <c r="GM287"/>
  <c r="GN287"/>
  <c r="GO287"/>
  <c r="GP287"/>
  <c r="GQ287"/>
  <c r="GR287"/>
  <c r="GS287"/>
  <c r="GT287"/>
  <c r="C288"/>
  <c r="D288"/>
  <c r="E288"/>
  <c r="F288"/>
  <c r="G288"/>
  <c r="H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AE288"/>
  <c r="AF288"/>
  <c r="AG288"/>
  <c r="AH288"/>
  <c r="AI288"/>
  <c r="AJ288"/>
  <c r="AK288"/>
  <c r="AL288"/>
  <c r="AM288"/>
  <c r="AN288"/>
  <c r="AO288"/>
  <c r="AP288"/>
  <c r="AQ288"/>
  <c r="AR288"/>
  <c r="AS288"/>
  <c r="AT288"/>
  <c r="AU288"/>
  <c r="AV288"/>
  <c r="AW288"/>
  <c r="AX288"/>
  <c r="AY288"/>
  <c r="AZ288"/>
  <c r="BA288"/>
  <c r="BB288"/>
  <c r="BC288"/>
  <c r="BD288"/>
  <c r="BE288"/>
  <c r="BF288"/>
  <c r="BG288"/>
  <c r="BH288"/>
  <c r="BI288"/>
  <c r="BJ288"/>
  <c r="BK288"/>
  <c r="BL288"/>
  <c r="BM288"/>
  <c r="BN288"/>
  <c r="BO288"/>
  <c r="BP288"/>
  <c r="BQ288"/>
  <c r="BR288"/>
  <c r="BS288"/>
  <c r="BT288"/>
  <c r="BU288"/>
  <c r="BV288"/>
  <c r="BW288"/>
  <c r="BX288"/>
  <c r="BY288"/>
  <c r="BZ288"/>
  <c r="CA288"/>
  <c r="CB288"/>
  <c r="CC288"/>
  <c r="CD288"/>
  <c r="CE288"/>
  <c r="CF288"/>
  <c r="CG288"/>
  <c r="CH288"/>
  <c r="CI288"/>
  <c r="CJ288"/>
  <c r="CK288"/>
  <c r="CL288"/>
  <c r="CM288"/>
  <c r="CN288"/>
  <c r="CO288"/>
  <c r="CP288"/>
  <c r="CQ288"/>
  <c r="CR288"/>
  <c r="CS288"/>
  <c r="CT288"/>
  <c r="CU288"/>
  <c r="CV288"/>
  <c r="CW288"/>
  <c r="CX288"/>
  <c r="CY288"/>
  <c r="CZ288"/>
  <c r="DA288"/>
  <c r="DB288"/>
  <c r="DC288"/>
  <c r="DD288"/>
  <c r="DE288"/>
  <c r="DF288"/>
  <c r="DG288"/>
  <c r="DH288"/>
  <c r="DI288"/>
  <c r="DJ288"/>
  <c r="DK288"/>
  <c r="DL288"/>
  <c r="DM288"/>
  <c r="DN288"/>
  <c r="DO288"/>
  <c r="DP288"/>
  <c r="DQ288"/>
  <c r="DR288"/>
  <c r="DS288"/>
  <c r="DT288"/>
  <c r="DU288"/>
  <c r="DV288"/>
  <c r="DW288"/>
  <c r="DX288"/>
  <c r="DY288"/>
  <c r="DZ288"/>
  <c r="EA288"/>
  <c r="EB288"/>
  <c r="EC288"/>
  <c r="ED288"/>
  <c r="EE288"/>
  <c r="EF288"/>
  <c r="EG288"/>
  <c r="EH288"/>
  <c r="EI288"/>
  <c r="EJ288"/>
  <c r="EK288"/>
  <c r="EL288"/>
  <c r="EM288"/>
  <c r="EN288"/>
  <c r="EO288"/>
  <c r="EP288"/>
  <c r="EQ288"/>
  <c r="ER288"/>
  <c r="ES288"/>
  <c r="ET288"/>
  <c r="EU288"/>
  <c r="EV288"/>
  <c r="EW288"/>
  <c r="EX288"/>
  <c r="EY288"/>
  <c r="EZ288"/>
  <c r="FA288"/>
  <c r="FB288"/>
  <c r="FC288"/>
  <c r="FD288"/>
  <c r="FE288"/>
  <c r="FF288"/>
  <c r="FG288"/>
  <c r="FH288"/>
  <c r="FI288"/>
  <c r="FJ288"/>
  <c r="FK288"/>
  <c r="FL288"/>
  <c r="FM288"/>
  <c r="FN288"/>
  <c r="FO288"/>
  <c r="FP288"/>
  <c r="FQ288"/>
  <c r="FR288"/>
  <c r="FS288"/>
  <c r="FT288"/>
  <c r="FU288"/>
  <c r="FV288"/>
  <c r="FW288"/>
  <c r="FX288"/>
  <c r="FY288"/>
  <c r="FZ288"/>
  <c r="GA288"/>
  <c r="GB288"/>
  <c r="GC288"/>
  <c r="GD288"/>
  <c r="GE288"/>
  <c r="GF288"/>
  <c r="GG288"/>
  <c r="GH288"/>
  <c r="GI288"/>
  <c r="GJ288"/>
  <c r="GK288"/>
  <c r="GL288"/>
  <c r="GM288"/>
  <c r="GN288"/>
  <c r="GO288"/>
  <c r="GP288"/>
  <c r="GQ288"/>
  <c r="GR288"/>
  <c r="GS288"/>
  <c r="GT288"/>
  <c r="C289"/>
  <c r="D289"/>
  <c r="E289"/>
  <c r="F289"/>
  <c r="G289"/>
  <c r="H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AE289"/>
  <c r="AF289"/>
  <c r="AG289"/>
  <c r="AH289"/>
  <c r="AI289"/>
  <c r="AJ289"/>
  <c r="AK289"/>
  <c r="AL289"/>
  <c r="AM289"/>
  <c r="AN289"/>
  <c r="AO289"/>
  <c r="AP289"/>
  <c r="AQ289"/>
  <c r="AR289"/>
  <c r="AS289"/>
  <c r="AT289"/>
  <c r="AU289"/>
  <c r="AV289"/>
  <c r="AW289"/>
  <c r="AX289"/>
  <c r="AY289"/>
  <c r="AZ289"/>
  <c r="BA289"/>
  <c r="BB289"/>
  <c r="BC289"/>
  <c r="BD289"/>
  <c r="BE289"/>
  <c r="BF289"/>
  <c r="BG289"/>
  <c r="BH289"/>
  <c r="BI289"/>
  <c r="BJ289"/>
  <c r="BK289"/>
  <c r="BL289"/>
  <c r="BM289"/>
  <c r="BN289"/>
  <c r="BO289"/>
  <c r="BP289"/>
  <c r="BQ289"/>
  <c r="BR289"/>
  <c r="BS289"/>
  <c r="BT289"/>
  <c r="BU289"/>
  <c r="BV289"/>
  <c r="BW289"/>
  <c r="BX289"/>
  <c r="BY289"/>
  <c r="BZ289"/>
  <c r="CA289"/>
  <c r="CB289"/>
  <c r="CC289"/>
  <c r="CD289"/>
  <c r="CE289"/>
  <c r="CF289"/>
  <c r="CG289"/>
  <c r="CH289"/>
  <c r="CI289"/>
  <c r="CJ289"/>
  <c r="CK289"/>
  <c r="CL289"/>
  <c r="CM289"/>
  <c r="CN289"/>
  <c r="CO289"/>
  <c r="CP289"/>
  <c r="CQ289"/>
  <c r="CR289"/>
  <c r="CS289"/>
  <c r="CT289"/>
  <c r="CU289"/>
  <c r="CV289"/>
  <c r="CW289"/>
  <c r="CX289"/>
  <c r="CY289"/>
  <c r="CZ289"/>
  <c r="DA289"/>
  <c r="DB289"/>
  <c r="DC289"/>
  <c r="DD289"/>
  <c r="DE289"/>
  <c r="DF289"/>
  <c r="DG289"/>
  <c r="DH289"/>
  <c r="DI289"/>
  <c r="DJ289"/>
  <c r="DK289"/>
  <c r="DL289"/>
  <c r="DM289"/>
  <c r="DN289"/>
  <c r="DO289"/>
  <c r="DP289"/>
  <c r="DQ289"/>
  <c r="DR289"/>
  <c r="DS289"/>
  <c r="DT289"/>
  <c r="DU289"/>
  <c r="DV289"/>
  <c r="DW289"/>
  <c r="DX289"/>
  <c r="DY289"/>
  <c r="DZ289"/>
  <c r="EA289"/>
  <c r="EB289"/>
  <c r="EC289"/>
  <c r="ED289"/>
  <c r="EE289"/>
  <c r="EF289"/>
  <c r="EG289"/>
  <c r="EH289"/>
  <c r="EI289"/>
  <c r="EJ289"/>
  <c r="EK289"/>
  <c r="EL289"/>
  <c r="EM289"/>
  <c r="EN289"/>
  <c r="EO289"/>
  <c r="EP289"/>
  <c r="EQ289"/>
  <c r="ER289"/>
  <c r="ES289"/>
  <c r="ET289"/>
  <c r="EU289"/>
  <c r="EV289"/>
  <c r="EW289"/>
  <c r="EX289"/>
  <c r="EY289"/>
  <c r="EZ289"/>
  <c r="FA289"/>
  <c r="FB289"/>
  <c r="FC289"/>
  <c r="FD289"/>
  <c r="FE289"/>
  <c r="FF289"/>
  <c r="FG289"/>
  <c r="FH289"/>
  <c r="FI289"/>
  <c r="FJ289"/>
  <c r="FK289"/>
  <c r="FL289"/>
  <c r="FM289"/>
  <c r="FN289"/>
  <c r="FO289"/>
  <c r="FP289"/>
  <c r="FQ289"/>
  <c r="FR289"/>
  <c r="FS289"/>
  <c r="FT289"/>
  <c r="FU289"/>
  <c r="FV289"/>
  <c r="FW289"/>
  <c r="FX289"/>
  <c r="FY289"/>
  <c r="FZ289"/>
  <c r="GA289"/>
  <c r="GB289"/>
  <c r="GC289"/>
  <c r="GD289"/>
  <c r="GE289"/>
  <c r="GF289"/>
  <c r="GG289"/>
  <c r="GH289"/>
  <c r="GI289"/>
  <c r="GJ289"/>
  <c r="GK289"/>
  <c r="GL289"/>
  <c r="GM289"/>
  <c r="GN289"/>
  <c r="GO289"/>
  <c r="GP289"/>
  <c r="GQ289"/>
  <c r="GR289"/>
  <c r="GS289"/>
  <c r="GT289"/>
  <c r="C290"/>
  <c r="D290"/>
  <c r="E290"/>
  <c r="F290"/>
  <c r="G290"/>
  <c r="H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AE290"/>
  <c r="AF290"/>
  <c r="AG290"/>
  <c r="AH290"/>
  <c r="AI290"/>
  <c r="AJ290"/>
  <c r="AK290"/>
  <c r="AL290"/>
  <c r="AM290"/>
  <c r="AN290"/>
  <c r="AO290"/>
  <c r="AP290"/>
  <c r="AQ290"/>
  <c r="AR290"/>
  <c r="AS290"/>
  <c r="AT290"/>
  <c r="AU290"/>
  <c r="AV290"/>
  <c r="AW290"/>
  <c r="AX290"/>
  <c r="AY290"/>
  <c r="AZ290"/>
  <c r="BA290"/>
  <c r="BB290"/>
  <c r="BC290"/>
  <c r="BD290"/>
  <c r="BE290"/>
  <c r="BF290"/>
  <c r="BG290"/>
  <c r="BH290"/>
  <c r="BI290"/>
  <c r="BJ290"/>
  <c r="BK290"/>
  <c r="BL290"/>
  <c r="BM290"/>
  <c r="BN290"/>
  <c r="BO290"/>
  <c r="BP290"/>
  <c r="BQ290"/>
  <c r="BR290"/>
  <c r="BS290"/>
  <c r="BT290"/>
  <c r="BU290"/>
  <c r="BV290"/>
  <c r="BW290"/>
  <c r="BX290"/>
  <c r="BY290"/>
  <c r="BZ290"/>
  <c r="CA290"/>
  <c r="CB290"/>
  <c r="CC290"/>
  <c r="CD290"/>
  <c r="CE290"/>
  <c r="CF290"/>
  <c r="CG290"/>
  <c r="CH290"/>
  <c r="CI290"/>
  <c r="CJ290"/>
  <c r="CK290"/>
  <c r="CL290"/>
  <c r="CM290"/>
  <c r="CN290"/>
  <c r="CO290"/>
  <c r="CP290"/>
  <c r="CQ290"/>
  <c r="CR290"/>
  <c r="CS290"/>
  <c r="CT290"/>
  <c r="CU290"/>
  <c r="CV290"/>
  <c r="CW290"/>
  <c r="CX290"/>
  <c r="CY290"/>
  <c r="CZ290"/>
  <c r="DA290"/>
  <c r="DB290"/>
  <c r="DC290"/>
  <c r="DD290"/>
  <c r="DE290"/>
  <c r="DF290"/>
  <c r="DG290"/>
  <c r="DH290"/>
  <c r="DI290"/>
  <c r="DJ290"/>
  <c r="DK290"/>
  <c r="DL290"/>
  <c r="DM290"/>
  <c r="DN290"/>
  <c r="DO290"/>
  <c r="DP290"/>
  <c r="DQ290"/>
  <c r="DR290"/>
  <c r="DS290"/>
  <c r="DT290"/>
  <c r="DU290"/>
  <c r="DV290"/>
  <c r="DW290"/>
  <c r="DX290"/>
  <c r="DY290"/>
  <c r="DZ290"/>
  <c r="EA290"/>
  <c r="EB290"/>
  <c r="EC290"/>
  <c r="ED290"/>
  <c r="EE290"/>
  <c r="EF290"/>
  <c r="EG290"/>
  <c r="EH290"/>
  <c r="EI290"/>
  <c r="EJ290"/>
  <c r="EK290"/>
  <c r="EL290"/>
  <c r="EM290"/>
  <c r="EN290"/>
  <c r="EO290"/>
  <c r="EP290"/>
  <c r="EQ290"/>
  <c r="ER290"/>
  <c r="ES290"/>
  <c r="ET290"/>
  <c r="EU290"/>
  <c r="EV290"/>
  <c r="EW290"/>
  <c r="EX290"/>
  <c r="EY290"/>
  <c r="EZ290"/>
  <c r="FA290"/>
  <c r="FB290"/>
  <c r="FC290"/>
  <c r="FD290"/>
  <c r="FE290"/>
  <c r="FF290"/>
  <c r="FG290"/>
  <c r="FH290"/>
  <c r="FI290"/>
  <c r="FJ290"/>
  <c r="FK290"/>
  <c r="FL290"/>
  <c r="FM290"/>
  <c r="FN290"/>
  <c r="FO290"/>
  <c r="FP290"/>
  <c r="FQ290"/>
  <c r="FR290"/>
  <c r="FS290"/>
  <c r="FT290"/>
  <c r="FU290"/>
  <c r="FV290"/>
  <c r="FW290"/>
  <c r="FX290"/>
  <c r="FY290"/>
  <c r="FZ290"/>
  <c r="GA290"/>
  <c r="GB290"/>
  <c r="GC290"/>
  <c r="GD290"/>
  <c r="GE290"/>
  <c r="GF290"/>
  <c r="GG290"/>
  <c r="GH290"/>
  <c r="GI290"/>
  <c r="GJ290"/>
  <c r="GK290"/>
  <c r="GL290"/>
  <c r="GM290"/>
  <c r="GN290"/>
  <c r="GO290"/>
  <c r="GP290"/>
  <c r="GQ290"/>
  <c r="GR290"/>
  <c r="GS290"/>
  <c r="GT290"/>
  <c r="C291"/>
  <c r="D291"/>
  <c r="E291"/>
  <c r="F291"/>
  <c r="G291"/>
  <c r="H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AE291"/>
  <c r="AF291"/>
  <c r="AG291"/>
  <c r="AH291"/>
  <c r="AI291"/>
  <c r="AJ291"/>
  <c r="AK291"/>
  <c r="AL291"/>
  <c r="AM291"/>
  <c r="AN291"/>
  <c r="AO291"/>
  <c r="AP291"/>
  <c r="AQ291"/>
  <c r="AR291"/>
  <c r="AS291"/>
  <c r="AT291"/>
  <c r="AU291"/>
  <c r="AV291"/>
  <c r="AW291"/>
  <c r="AX291"/>
  <c r="AY291"/>
  <c r="AZ291"/>
  <c r="BA291"/>
  <c r="BB291"/>
  <c r="BC291"/>
  <c r="BD291"/>
  <c r="BE291"/>
  <c r="BF291"/>
  <c r="BG291"/>
  <c r="BH291"/>
  <c r="BI291"/>
  <c r="BJ291"/>
  <c r="BK291"/>
  <c r="BL291"/>
  <c r="BM291"/>
  <c r="BN291"/>
  <c r="BO291"/>
  <c r="BP291"/>
  <c r="BQ291"/>
  <c r="BR291"/>
  <c r="BS291"/>
  <c r="BT291"/>
  <c r="BU291"/>
  <c r="BV291"/>
  <c r="BW291"/>
  <c r="BX291"/>
  <c r="BY291"/>
  <c r="BZ291"/>
  <c r="CA291"/>
  <c r="CB291"/>
  <c r="CC291"/>
  <c r="CD291"/>
  <c r="CE291"/>
  <c r="CF291"/>
  <c r="CG291"/>
  <c r="CH291"/>
  <c r="CI291"/>
  <c r="CJ291"/>
  <c r="CK291"/>
  <c r="CL291"/>
  <c r="CM291"/>
  <c r="CN291"/>
  <c r="CO291"/>
  <c r="CP291"/>
  <c r="CQ291"/>
  <c r="CR291"/>
  <c r="CS291"/>
  <c r="CT291"/>
  <c r="CU291"/>
  <c r="CV291"/>
  <c r="CW291"/>
  <c r="CX291"/>
  <c r="CY291"/>
  <c r="CZ291"/>
  <c r="DA291"/>
  <c r="DB291"/>
  <c r="DC291"/>
  <c r="DD291"/>
  <c r="DE291"/>
  <c r="DF291"/>
  <c r="DG291"/>
  <c r="DH291"/>
  <c r="DI291"/>
  <c r="DJ291"/>
  <c r="DK291"/>
  <c r="DL291"/>
  <c r="DM291"/>
  <c r="DN291"/>
  <c r="DO291"/>
  <c r="DP291"/>
  <c r="DQ291"/>
  <c r="DR291"/>
  <c r="DS291"/>
  <c r="DT291"/>
  <c r="DU291"/>
  <c r="DV291"/>
  <c r="DW291"/>
  <c r="DX291"/>
  <c r="DY291"/>
  <c r="DZ291"/>
  <c r="EA291"/>
  <c r="EB291"/>
  <c r="EC291"/>
  <c r="ED291"/>
  <c r="EE291"/>
  <c r="EF291"/>
  <c r="EG291"/>
  <c r="EH291"/>
  <c r="EI291"/>
  <c r="EJ291"/>
  <c r="EK291"/>
  <c r="EL291"/>
  <c r="EM291"/>
  <c r="EN291"/>
  <c r="EO291"/>
  <c r="EP291"/>
  <c r="EQ291"/>
  <c r="ER291"/>
  <c r="ES291"/>
  <c r="ET291"/>
  <c r="EU291"/>
  <c r="EV291"/>
  <c r="EW291"/>
  <c r="EX291"/>
  <c r="EY291"/>
  <c r="EZ291"/>
  <c r="FA291"/>
  <c r="FB291"/>
  <c r="FC291"/>
  <c r="FD291"/>
  <c r="FE291"/>
  <c r="FF291"/>
  <c r="FG291"/>
  <c r="FH291"/>
  <c r="FI291"/>
  <c r="FJ291"/>
  <c r="FK291"/>
  <c r="FL291"/>
  <c r="FM291"/>
  <c r="FN291"/>
  <c r="FO291"/>
  <c r="FP291"/>
  <c r="FQ291"/>
  <c r="FR291"/>
  <c r="FS291"/>
  <c r="FT291"/>
  <c r="FU291"/>
  <c r="FV291"/>
  <c r="FW291"/>
  <c r="FX291"/>
  <c r="FY291"/>
  <c r="FZ291"/>
  <c r="GA291"/>
  <c r="GB291"/>
  <c r="GC291"/>
  <c r="GD291"/>
  <c r="GE291"/>
  <c r="GF291"/>
  <c r="GG291"/>
  <c r="GH291"/>
  <c r="GI291"/>
  <c r="GJ291"/>
  <c r="GK291"/>
  <c r="GL291"/>
  <c r="GM291"/>
  <c r="GN291"/>
  <c r="GO291"/>
  <c r="GP291"/>
  <c r="GQ291"/>
  <c r="GR291"/>
  <c r="GS291"/>
  <c r="GT291"/>
  <c r="C292"/>
  <c r="D292"/>
  <c r="E292"/>
  <c r="F292"/>
  <c r="G292"/>
  <c r="H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AE292"/>
  <c r="AF292"/>
  <c r="AG292"/>
  <c r="AH292"/>
  <c r="AI292"/>
  <c r="AJ292"/>
  <c r="AK292"/>
  <c r="AL292"/>
  <c r="AM292"/>
  <c r="AN292"/>
  <c r="AO292"/>
  <c r="AP292"/>
  <c r="AQ292"/>
  <c r="AR292"/>
  <c r="AS292"/>
  <c r="AT292"/>
  <c r="AU292"/>
  <c r="AV292"/>
  <c r="AW292"/>
  <c r="AX292"/>
  <c r="AY292"/>
  <c r="AZ292"/>
  <c r="BA292"/>
  <c r="BB292"/>
  <c r="BC292"/>
  <c r="BD292"/>
  <c r="BE292"/>
  <c r="BF292"/>
  <c r="BG292"/>
  <c r="BH292"/>
  <c r="BI292"/>
  <c r="BJ292"/>
  <c r="BK292"/>
  <c r="BL292"/>
  <c r="BM292"/>
  <c r="BN292"/>
  <c r="BO292"/>
  <c r="BP292"/>
  <c r="BQ292"/>
  <c r="BR292"/>
  <c r="BS292"/>
  <c r="BT292"/>
  <c r="BU292"/>
  <c r="BV292"/>
  <c r="BW292"/>
  <c r="BX292"/>
  <c r="BY292"/>
  <c r="BZ292"/>
  <c r="CA292"/>
  <c r="CB292"/>
  <c r="CC292"/>
  <c r="CD292"/>
  <c r="CE292"/>
  <c r="CF292"/>
  <c r="CG292"/>
  <c r="CH292"/>
  <c r="CI292"/>
  <c r="CJ292"/>
  <c r="CK292"/>
  <c r="CL292"/>
  <c r="CM292"/>
  <c r="CN292"/>
  <c r="CO292"/>
  <c r="CP292"/>
  <c r="CQ292"/>
  <c r="CR292"/>
  <c r="CS292"/>
  <c r="CT292"/>
  <c r="CU292"/>
  <c r="CV292"/>
  <c r="CW292"/>
  <c r="CX292"/>
  <c r="CY292"/>
  <c r="CZ292"/>
  <c r="DA292"/>
  <c r="DB292"/>
  <c r="DC292"/>
  <c r="DD292"/>
  <c r="DE292"/>
  <c r="DF292"/>
  <c r="DG292"/>
  <c r="DH292"/>
  <c r="DI292"/>
  <c r="DJ292"/>
  <c r="DK292"/>
  <c r="DL292"/>
  <c r="DM292"/>
  <c r="DN292"/>
  <c r="DO292"/>
  <c r="DP292"/>
  <c r="DQ292"/>
  <c r="DR292"/>
  <c r="DS292"/>
  <c r="DT292"/>
  <c r="DU292"/>
  <c r="DV292"/>
  <c r="DW292"/>
  <c r="DX292"/>
  <c r="DY292"/>
  <c r="DZ292"/>
  <c r="EA292"/>
  <c r="EB292"/>
  <c r="EC292"/>
  <c r="ED292"/>
  <c r="EE292"/>
  <c r="EF292"/>
  <c r="EG292"/>
  <c r="EH292"/>
  <c r="EI292"/>
  <c r="EJ292"/>
  <c r="EK292"/>
  <c r="EL292"/>
  <c r="EM292"/>
  <c r="EN292"/>
  <c r="EO292"/>
  <c r="EP292"/>
  <c r="EQ292"/>
  <c r="ER292"/>
  <c r="ES292"/>
  <c r="ET292"/>
  <c r="EU292"/>
  <c r="EV292"/>
  <c r="EW292"/>
  <c r="EX292"/>
  <c r="EY292"/>
  <c r="EZ292"/>
  <c r="FA292"/>
  <c r="FB292"/>
  <c r="FC292"/>
  <c r="FD292"/>
  <c r="FE292"/>
  <c r="FF292"/>
  <c r="FG292"/>
  <c r="FH292"/>
  <c r="FI292"/>
  <c r="FJ292"/>
  <c r="FK292"/>
  <c r="FL292"/>
  <c r="FM292"/>
  <c r="FN292"/>
  <c r="FO292"/>
  <c r="FP292"/>
  <c r="FQ292"/>
  <c r="FR292"/>
  <c r="FS292"/>
  <c r="FT292"/>
  <c r="FU292"/>
  <c r="FV292"/>
  <c r="FW292"/>
  <c r="FX292"/>
  <c r="FY292"/>
  <c r="FZ292"/>
  <c r="GA292"/>
  <c r="GB292"/>
  <c r="GC292"/>
  <c r="GD292"/>
  <c r="GE292"/>
  <c r="GF292"/>
  <c r="GG292"/>
  <c r="GH292"/>
  <c r="GI292"/>
  <c r="GJ292"/>
  <c r="GK292"/>
  <c r="GL292"/>
  <c r="GM292"/>
  <c r="GN292"/>
  <c r="GO292"/>
  <c r="GP292"/>
  <c r="GQ292"/>
  <c r="GR292"/>
  <c r="GS292"/>
  <c r="GT292"/>
  <c r="C293"/>
  <c r="D293"/>
  <c r="E293"/>
  <c r="F293"/>
  <c r="G293"/>
  <c r="H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AE293"/>
  <c r="AF293"/>
  <c r="AG293"/>
  <c r="AH293"/>
  <c r="AI293"/>
  <c r="AJ293"/>
  <c r="AK293"/>
  <c r="AL293"/>
  <c r="AM293"/>
  <c r="AN293"/>
  <c r="AO293"/>
  <c r="AP293"/>
  <c r="AQ293"/>
  <c r="AR293"/>
  <c r="AS293"/>
  <c r="AT293"/>
  <c r="AU293"/>
  <c r="AV293"/>
  <c r="AW293"/>
  <c r="AX293"/>
  <c r="AY293"/>
  <c r="AZ293"/>
  <c r="BA293"/>
  <c r="BB293"/>
  <c r="BC293"/>
  <c r="BD293"/>
  <c r="BE293"/>
  <c r="BF293"/>
  <c r="BG293"/>
  <c r="BH293"/>
  <c r="BI293"/>
  <c r="BJ293"/>
  <c r="BK293"/>
  <c r="BL293"/>
  <c r="BM293"/>
  <c r="BN293"/>
  <c r="BO293"/>
  <c r="BP293"/>
  <c r="BQ293"/>
  <c r="BR293"/>
  <c r="BS293"/>
  <c r="BT293"/>
  <c r="BU293"/>
  <c r="BV293"/>
  <c r="BW293"/>
  <c r="BX293"/>
  <c r="BY293"/>
  <c r="BZ293"/>
  <c r="CA293"/>
  <c r="CB293"/>
  <c r="CC293"/>
  <c r="CD293"/>
  <c r="CE293"/>
  <c r="CF293"/>
  <c r="CG293"/>
  <c r="CH293"/>
  <c r="CI293"/>
  <c r="CJ293"/>
  <c r="CK293"/>
  <c r="CL293"/>
  <c r="CM293"/>
  <c r="CN293"/>
  <c r="CO293"/>
  <c r="CP293"/>
  <c r="CQ293"/>
  <c r="CR293"/>
  <c r="CS293"/>
  <c r="CT293"/>
  <c r="CU293"/>
  <c r="CV293"/>
  <c r="CW293"/>
  <c r="CX293"/>
  <c r="CY293"/>
  <c r="CZ293"/>
  <c r="DA293"/>
  <c r="DB293"/>
  <c r="DC293"/>
  <c r="DD293"/>
  <c r="DE293"/>
  <c r="DF293"/>
  <c r="DG293"/>
  <c r="DH293"/>
  <c r="DI293"/>
  <c r="DJ293"/>
  <c r="DK293"/>
  <c r="DL293"/>
  <c r="DM293"/>
  <c r="DN293"/>
  <c r="DO293"/>
  <c r="DP293"/>
  <c r="DQ293"/>
  <c r="DR293"/>
  <c r="DS293"/>
  <c r="DT293"/>
  <c r="DU293"/>
  <c r="DV293"/>
  <c r="DW293"/>
  <c r="DX293"/>
  <c r="DY293"/>
  <c r="DZ293"/>
  <c r="EA293"/>
  <c r="EB293"/>
  <c r="EC293"/>
  <c r="ED293"/>
  <c r="EE293"/>
  <c r="EF293"/>
  <c r="EG293"/>
  <c r="EH293"/>
  <c r="EI293"/>
  <c r="EJ293"/>
  <c r="EK293"/>
  <c r="EL293"/>
  <c r="EM293"/>
  <c r="EN293"/>
  <c r="EO293"/>
  <c r="EP293"/>
  <c r="EQ293"/>
  <c r="ER293"/>
  <c r="ES293"/>
  <c r="ET293"/>
  <c r="EU293"/>
  <c r="EV293"/>
  <c r="EW293"/>
  <c r="EX293"/>
  <c r="EY293"/>
  <c r="EZ293"/>
  <c r="FA293"/>
  <c r="FB293"/>
  <c r="FC293"/>
  <c r="FD293"/>
  <c r="FE293"/>
  <c r="FF293"/>
  <c r="FG293"/>
  <c r="FH293"/>
  <c r="FI293"/>
  <c r="FJ293"/>
  <c r="FK293"/>
  <c r="FL293"/>
  <c r="FM293"/>
  <c r="FN293"/>
  <c r="FO293"/>
  <c r="FP293"/>
  <c r="FQ293"/>
  <c r="FR293"/>
  <c r="FS293"/>
  <c r="FT293"/>
  <c r="FU293"/>
  <c r="FV293"/>
  <c r="FW293"/>
  <c r="FX293"/>
  <c r="FY293"/>
  <c r="FZ293"/>
  <c r="GA293"/>
  <c r="GB293"/>
  <c r="GC293"/>
  <c r="GD293"/>
  <c r="GE293"/>
  <c r="GF293"/>
  <c r="GG293"/>
  <c r="GH293"/>
  <c r="GI293"/>
  <c r="GJ293"/>
  <c r="GK293"/>
  <c r="GL293"/>
  <c r="GM293"/>
  <c r="GN293"/>
  <c r="GO293"/>
  <c r="GP293"/>
  <c r="GQ293"/>
  <c r="GR293"/>
  <c r="GS293"/>
  <c r="GT293"/>
  <c r="C294"/>
  <c r="D294"/>
  <c r="E294"/>
  <c r="F294"/>
  <c r="G294"/>
  <c r="H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AE294"/>
  <c r="AF294"/>
  <c r="AG294"/>
  <c r="AH294"/>
  <c r="AI294"/>
  <c r="AJ294"/>
  <c r="AK294"/>
  <c r="AL294"/>
  <c r="AM294"/>
  <c r="AN294"/>
  <c r="AO294"/>
  <c r="AP294"/>
  <c r="AQ294"/>
  <c r="AR294"/>
  <c r="AS294"/>
  <c r="AT294"/>
  <c r="AU294"/>
  <c r="AV294"/>
  <c r="AW294"/>
  <c r="AX294"/>
  <c r="AY294"/>
  <c r="AZ294"/>
  <c r="BA294"/>
  <c r="BB294"/>
  <c r="BC294"/>
  <c r="BD294"/>
  <c r="BE294"/>
  <c r="BF294"/>
  <c r="BG294"/>
  <c r="BH294"/>
  <c r="BI294"/>
  <c r="BJ294"/>
  <c r="BK294"/>
  <c r="BL294"/>
  <c r="BM294"/>
  <c r="BN294"/>
  <c r="BO294"/>
  <c r="BP294"/>
  <c r="BQ294"/>
  <c r="BR294"/>
  <c r="BS294"/>
  <c r="BT294"/>
  <c r="BU294"/>
  <c r="BV294"/>
  <c r="BW294"/>
  <c r="BX294"/>
  <c r="BY294"/>
  <c r="BZ294"/>
  <c r="CA294"/>
  <c r="CB294"/>
  <c r="CC294"/>
  <c r="CD294"/>
  <c r="CE294"/>
  <c r="CF294"/>
  <c r="CG294"/>
  <c r="CH294"/>
  <c r="CI294"/>
  <c r="CJ294"/>
  <c r="CK294"/>
  <c r="CL294"/>
  <c r="CM294"/>
  <c r="CN294"/>
  <c r="CO294"/>
  <c r="CP294"/>
  <c r="CQ294"/>
  <c r="CR294"/>
  <c r="CS294"/>
  <c r="CT294"/>
  <c r="CU294"/>
  <c r="CV294"/>
  <c r="CW294"/>
  <c r="CX294"/>
  <c r="CY294"/>
  <c r="CZ294"/>
  <c r="DA294"/>
  <c r="DB294"/>
  <c r="DC294"/>
  <c r="DD294"/>
  <c r="DE294"/>
  <c r="DF294"/>
  <c r="DG294"/>
  <c r="DH294"/>
  <c r="DI294"/>
  <c r="DJ294"/>
  <c r="DK294"/>
  <c r="DL294"/>
  <c r="DM294"/>
  <c r="DN294"/>
  <c r="DO294"/>
  <c r="DP294"/>
  <c r="DQ294"/>
  <c r="DR294"/>
  <c r="DS294"/>
  <c r="DT294"/>
  <c r="DU294"/>
  <c r="DV294"/>
  <c r="DW294"/>
  <c r="DX294"/>
  <c r="DY294"/>
  <c r="DZ294"/>
  <c r="EA294"/>
  <c r="EB294"/>
  <c r="EC294"/>
  <c r="ED294"/>
  <c r="EE294"/>
  <c r="EF294"/>
  <c r="EG294"/>
  <c r="EH294"/>
  <c r="EI294"/>
  <c r="EJ294"/>
  <c r="EK294"/>
  <c r="EL294"/>
  <c r="EM294"/>
  <c r="EN294"/>
  <c r="EO294"/>
  <c r="EP294"/>
  <c r="EQ294"/>
  <c r="ER294"/>
  <c r="ES294"/>
  <c r="ET294"/>
  <c r="EU294"/>
  <c r="EV294"/>
  <c r="EW294"/>
  <c r="EX294"/>
  <c r="EY294"/>
  <c r="EZ294"/>
  <c r="FA294"/>
  <c r="FB294"/>
  <c r="FC294"/>
  <c r="FD294"/>
  <c r="FE294"/>
  <c r="FF294"/>
  <c r="FG294"/>
  <c r="FH294"/>
  <c r="FI294"/>
  <c r="FJ294"/>
  <c r="FK294"/>
  <c r="FL294"/>
  <c r="FM294"/>
  <c r="FN294"/>
  <c r="FO294"/>
  <c r="FP294"/>
  <c r="FQ294"/>
  <c r="FR294"/>
  <c r="FS294"/>
  <c r="FT294"/>
  <c r="FU294"/>
  <c r="FV294"/>
  <c r="FW294"/>
  <c r="FX294"/>
  <c r="FY294"/>
  <c r="FZ294"/>
  <c r="GA294"/>
  <c r="GB294"/>
  <c r="GC294"/>
  <c r="GD294"/>
  <c r="GE294"/>
  <c r="GF294"/>
  <c r="GG294"/>
  <c r="GH294"/>
  <c r="GI294"/>
  <c r="GJ294"/>
  <c r="GK294"/>
  <c r="GL294"/>
  <c r="GM294"/>
  <c r="GN294"/>
  <c r="GO294"/>
  <c r="GP294"/>
  <c r="GQ294"/>
  <c r="GR294"/>
  <c r="GS294"/>
  <c r="GT294"/>
  <c r="C295"/>
  <c r="D295"/>
  <c r="E295"/>
  <c r="F295"/>
  <c r="G295"/>
  <c r="H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AE295"/>
  <c r="AF295"/>
  <c r="AG295"/>
  <c r="AH295"/>
  <c r="AI295"/>
  <c r="AJ295"/>
  <c r="AK295"/>
  <c r="AL295"/>
  <c r="AM295"/>
  <c r="AN295"/>
  <c r="AO295"/>
  <c r="AP295"/>
  <c r="AQ295"/>
  <c r="AR295"/>
  <c r="AS295"/>
  <c r="AT295"/>
  <c r="AU295"/>
  <c r="AV295"/>
  <c r="AW295"/>
  <c r="AX295"/>
  <c r="AY295"/>
  <c r="AZ295"/>
  <c r="BA295"/>
  <c r="BB295"/>
  <c r="BC295"/>
  <c r="BD295"/>
  <c r="BE295"/>
  <c r="BF295"/>
  <c r="BG295"/>
  <c r="BH295"/>
  <c r="BI295"/>
  <c r="BJ295"/>
  <c r="BK295"/>
  <c r="BL295"/>
  <c r="BM295"/>
  <c r="BN295"/>
  <c r="BO295"/>
  <c r="BP295"/>
  <c r="BQ295"/>
  <c r="BR295"/>
  <c r="BS295"/>
  <c r="BT295"/>
  <c r="BU295"/>
  <c r="BV295"/>
  <c r="BW295"/>
  <c r="BX295"/>
  <c r="BY295"/>
  <c r="BZ295"/>
  <c r="CA295"/>
  <c r="CB295"/>
  <c r="CC295"/>
  <c r="CD295"/>
  <c r="CE295"/>
  <c r="CF295"/>
  <c r="CG295"/>
  <c r="CH295"/>
  <c r="CI295"/>
  <c r="CJ295"/>
  <c r="CK295"/>
  <c r="CL295"/>
  <c r="CM295"/>
  <c r="CN295"/>
  <c r="CO295"/>
  <c r="CP295"/>
  <c r="CQ295"/>
  <c r="CR295"/>
  <c r="CS295"/>
  <c r="CT295"/>
  <c r="CU295"/>
  <c r="CV295"/>
  <c r="CW295"/>
  <c r="CX295"/>
  <c r="CY295"/>
  <c r="CZ295"/>
  <c r="DA295"/>
  <c r="DB295"/>
  <c r="DC295"/>
  <c r="DD295"/>
  <c r="DE295"/>
  <c r="DF295"/>
  <c r="DG295"/>
  <c r="DH295"/>
  <c r="DI295"/>
  <c r="DJ295"/>
  <c r="DK295"/>
  <c r="DL295"/>
  <c r="DM295"/>
  <c r="DN295"/>
  <c r="DO295"/>
  <c r="DP295"/>
  <c r="DQ295"/>
  <c r="DR295"/>
  <c r="DS295"/>
  <c r="DT295"/>
  <c r="DU295"/>
  <c r="DV295"/>
  <c r="DW295"/>
  <c r="DX295"/>
  <c r="DY295"/>
  <c r="DZ295"/>
  <c r="EA295"/>
  <c r="EB295"/>
  <c r="EC295"/>
  <c r="ED295"/>
  <c r="EE295"/>
  <c r="EF295"/>
  <c r="EG295"/>
  <c r="EH295"/>
  <c r="EI295"/>
  <c r="EJ295"/>
  <c r="EK295"/>
  <c r="EL295"/>
  <c r="EM295"/>
  <c r="EN295"/>
  <c r="EO295"/>
  <c r="EP295"/>
  <c r="EQ295"/>
  <c r="ER295"/>
  <c r="ES295"/>
  <c r="ET295"/>
  <c r="EU295"/>
  <c r="EV295"/>
  <c r="EW295"/>
  <c r="EX295"/>
  <c r="EY295"/>
  <c r="EZ295"/>
  <c r="FA295"/>
  <c r="FB295"/>
  <c r="FC295"/>
  <c r="FD295"/>
  <c r="FE295"/>
  <c r="FF295"/>
  <c r="FG295"/>
  <c r="FH295"/>
  <c r="FI295"/>
  <c r="FJ295"/>
  <c r="FK295"/>
  <c r="FL295"/>
  <c r="FM295"/>
  <c r="FN295"/>
  <c r="FO295"/>
  <c r="FP295"/>
  <c r="FQ295"/>
  <c r="FR295"/>
  <c r="FS295"/>
  <c r="FT295"/>
  <c r="FU295"/>
  <c r="FV295"/>
  <c r="FW295"/>
  <c r="FX295"/>
  <c r="FY295"/>
  <c r="FZ295"/>
  <c r="GA295"/>
  <c r="GB295"/>
  <c r="GC295"/>
  <c r="GD295"/>
  <c r="GE295"/>
  <c r="GF295"/>
  <c r="GG295"/>
  <c r="GH295"/>
  <c r="GI295"/>
  <c r="GJ295"/>
  <c r="GK295"/>
  <c r="GL295"/>
  <c r="GM295"/>
  <c r="GN295"/>
  <c r="GO295"/>
  <c r="GP295"/>
  <c r="GQ295"/>
  <c r="GR295"/>
  <c r="GS295"/>
  <c r="GT295"/>
  <c r="C296"/>
  <c r="D296"/>
  <c r="E296"/>
  <c r="F296"/>
  <c r="G296"/>
  <c r="H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AE296"/>
  <c r="AF296"/>
  <c r="AG296"/>
  <c r="AH296"/>
  <c r="AI296"/>
  <c r="AJ296"/>
  <c r="AK296"/>
  <c r="AL296"/>
  <c r="AM296"/>
  <c r="AN296"/>
  <c r="AO296"/>
  <c r="AP296"/>
  <c r="AQ296"/>
  <c r="AR296"/>
  <c r="AS296"/>
  <c r="AT296"/>
  <c r="AU296"/>
  <c r="AV296"/>
  <c r="AW296"/>
  <c r="AX296"/>
  <c r="AY296"/>
  <c r="AZ296"/>
  <c r="BA296"/>
  <c r="BB296"/>
  <c r="BC296"/>
  <c r="BD296"/>
  <c r="BE296"/>
  <c r="BF296"/>
  <c r="BG296"/>
  <c r="BH296"/>
  <c r="BI296"/>
  <c r="BJ296"/>
  <c r="BK296"/>
  <c r="BL296"/>
  <c r="BM296"/>
  <c r="BN296"/>
  <c r="BO296"/>
  <c r="BP296"/>
  <c r="BQ296"/>
  <c r="BR296"/>
  <c r="BS296"/>
  <c r="BT296"/>
  <c r="BU296"/>
  <c r="BV296"/>
  <c r="BW296"/>
  <c r="BX296"/>
  <c r="BY296"/>
  <c r="BZ296"/>
  <c r="CA296"/>
  <c r="CB296"/>
  <c r="CC296"/>
  <c r="CD296"/>
  <c r="CE296"/>
  <c r="CF296"/>
  <c r="CG296"/>
  <c r="CH296"/>
  <c r="CI296"/>
  <c r="CJ296"/>
  <c r="CK296"/>
  <c r="CL296"/>
  <c r="CM296"/>
  <c r="CN296"/>
  <c r="CO296"/>
  <c r="CP296"/>
  <c r="CQ296"/>
  <c r="CR296"/>
  <c r="CS296"/>
  <c r="CT296"/>
  <c r="CU296"/>
  <c r="CV296"/>
  <c r="CW296"/>
  <c r="CX296"/>
  <c r="CY296"/>
  <c r="CZ296"/>
  <c r="DA296"/>
  <c r="DB296"/>
  <c r="DC296"/>
  <c r="DD296"/>
  <c r="DE296"/>
  <c r="DF296"/>
  <c r="DG296"/>
  <c r="DH296"/>
  <c r="DI296"/>
  <c r="DJ296"/>
  <c r="DK296"/>
  <c r="DL296"/>
  <c r="DM296"/>
  <c r="DN296"/>
  <c r="DO296"/>
  <c r="DP296"/>
  <c r="DQ296"/>
  <c r="DR296"/>
  <c r="DS296"/>
  <c r="DT296"/>
  <c r="DU296"/>
  <c r="DV296"/>
  <c r="DW296"/>
  <c r="DX296"/>
  <c r="DY296"/>
  <c r="DZ296"/>
  <c r="EA296"/>
  <c r="EB296"/>
  <c r="EC296"/>
  <c r="ED296"/>
  <c r="EE296"/>
  <c r="EF296"/>
  <c r="EG296"/>
  <c r="EH296"/>
  <c r="EI296"/>
  <c r="EJ296"/>
  <c r="EK296"/>
  <c r="EL296"/>
  <c r="EM296"/>
  <c r="EN296"/>
  <c r="EO296"/>
  <c r="EP296"/>
  <c r="EQ296"/>
  <c r="ER296"/>
  <c r="ES296"/>
  <c r="ET296"/>
  <c r="EU296"/>
  <c r="EV296"/>
  <c r="EW296"/>
  <c r="EX296"/>
  <c r="EY296"/>
  <c r="EZ296"/>
  <c r="FA296"/>
  <c r="FB296"/>
  <c r="FC296"/>
  <c r="FD296"/>
  <c r="FE296"/>
  <c r="FF296"/>
  <c r="FG296"/>
  <c r="FH296"/>
  <c r="FI296"/>
  <c r="FJ296"/>
  <c r="FK296"/>
  <c r="FL296"/>
  <c r="FM296"/>
  <c r="FN296"/>
  <c r="FO296"/>
  <c r="FP296"/>
  <c r="FQ296"/>
  <c r="FR296"/>
  <c r="FS296"/>
  <c r="FT296"/>
  <c r="FU296"/>
  <c r="FV296"/>
  <c r="FW296"/>
  <c r="FX296"/>
  <c r="FY296"/>
  <c r="FZ296"/>
  <c r="GA296"/>
  <c r="GB296"/>
  <c r="GC296"/>
  <c r="GD296"/>
  <c r="GE296"/>
  <c r="GF296"/>
  <c r="GG296"/>
  <c r="GH296"/>
  <c r="GI296"/>
  <c r="GJ296"/>
  <c r="GK296"/>
  <c r="GL296"/>
  <c r="GM296"/>
  <c r="GN296"/>
  <c r="GO296"/>
  <c r="GP296"/>
  <c r="GQ296"/>
  <c r="GR296"/>
  <c r="GS296"/>
  <c r="GT296"/>
  <c r="C297"/>
  <c r="D297"/>
  <c r="E297"/>
  <c r="F297"/>
  <c r="G297"/>
  <c r="H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AE297"/>
  <c r="AF297"/>
  <c r="AG297"/>
  <c r="AH297"/>
  <c r="AI297"/>
  <c r="AJ297"/>
  <c r="AK297"/>
  <c r="AL297"/>
  <c r="AM297"/>
  <c r="AN297"/>
  <c r="AO297"/>
  <c r="AP297"/>
  <c r="AQ297"/>
  <c r="AR297"/>
  <c r="AS297"/>
  <c r="AT297"/>
  <c r="AU297"/>
  <c r="AV297"/>
  <c r="AW297"/>
  <c r="AX297"/>
  <c r="AY297"/>
  <c r="AZ297"/>
  <c r="BA297"/>
  <c r="BB297"/>
  <c r="BC297"/>
  <c r="BD297"/>
  <c r="BE297"/>
  <c r="BF297"/>
  <c r="BG297"/>
  <c r="BH297"/>
  <c r="BI297"/>
  <c r="BJ297"/>
  <c r="BK297"/>
  <c r="BL297"/>
  <c r="BM297"/>
  <c r="BN297"/>
  <c r="BO297"/>
  <c r="BP297"/>
  <c r="BQ297"/>
  <c r="BR297"/>
  <c r="BS297"/>
  <c r="BT297"/>
  <c r="BU297"/>
  <c r="BV297"/>
  <c r="BW297"/>
  <c r="BX297"/>
  <c r="BY297"/>
  <c r="BZ297"/>
  <c r="CA297"/>
  <c r="CB297"/>
  <c r="CC297"/>
  <c r="CD297"/>
  <c r="CE297"/>
  <c r="CF297"/>
  <c r="CG297"/>
  <c r="CH297"/>
  <c r="CI297"/>
  <c r="CJ297"/>
  <c r="CK297"/>
  <c r="CL297"/>
  <c r="CM297"/>
  <c r="CN297"/>
  <c r="CO297"/>
  <c r="CP297"/>
  <c r="CQ297"/>
  <c r="CR297"/>
  <c r="CS297"/>
  <c r="CT297"/>
  <c r="CU297"/>
  <c r="CV297"/>
  <c r="CW297"/>
  <c r="CX297"/>
  <c r="CY297"/>
  <c r="CZ297"/>
  <c r="DA297"/>
  <c r="DB297"/>
  <c r="DC297"/>
  <c r="DD297"/>
  <c r="DE297"/>
  <c r="DF297"/>
  <c r="DG297"/>
  <c r="DH297"/>
  <c r="DI297"/>
  <c r="DJ297"/>
  <c r="DK297"/>
  <c r="DL297"/>
  <c r="DM297"/>
  <c r="DN297"/>
  <c r="DO297"/>
  <c r="DP297"/>
  <c r="DQ297"/>
  <c r="DR297"/>
  <c r="DS297"/>
  <c r="DT297"/>
  <c r="DU297"/>
  <c r="DV297"/>
  <c r="DW297"/>
  <c r="DX297"/>
  <c r="DY297"/>
  <c r="DZ297"/>
  <c r="EA297"/>
  <c r="EB297"/>
  <c r="EC297"/>
  <c r="ED297"/>
  <c r="EE297"/>
  <c r="EF297"/>
  <c r="EG297"/>
  <c r="EH297"/>
  <c r="EI297"/>
  <c r="EJ297"/>
  <c r="EK297"/>
  <c r="EL297"/>
  <c r="EM297"/>
  <c r="EN297"/>
  <c r="EO297"/>
  <c r="EP297"/>
  <c r="EQ297"/>
  <c r="ER297"/>
  <c r="ES297"/>
  <c r="ET297"/>
  <c r="EU297"/>
  <c r="EV297"/>
  <c r="EW297"/>
  <c r="EX297"/>
  <c r="EY297"/>
  <c r="EZ297"/>
  <c r="FA297"/>
  <c r="FB297"/>
  <c r="FC297"/>
  <c r="FD297"/>
  <c r="FE297"/>
  <c r="FF297"/>
  <c r="FG297"/>
  <c r="FH297"/>
  <c r="FI297"/>
  <c r="FJ297"/>
  <c r="FK297"/>
  <c r="FL297"/>
  <c r="FM297"/>
  <c r="FN297"/>
  <c r="FO297"/>
  <c r="FP297"/>
  <c r="FQ297"/>
  <c r="FR297"/>
  <c r="FS297"/>
  <c r="FT297"/>
  <c r="FU297"/>
  <c r="FV297"/>
  <c r="FW297"/>
  <c r="FX297"/>
  <c r="FY297"/>
  <c r="FZ297"/>
  <c r="GA297"/>
  <c r="GB297"/>
  <c r="GC297"/>
  <c r="GD297"/>
  <c r="GE297"/>
  <c r="GF297"/>
  <c r="GG297"/>
  <c r="GH297"/>
  <c r="GI297"/>
  <c r="GJ297"/>
  <c r="GK297"/>
  <c r="GL297"/>
  <c r="GM297"/>
  <c r="GN297"/>
  <c r="GO297"/>
  <c r="GP297"/>
  <c r="GQ297"/>
  <c r="GR297"/>
  <c r="GS297"/>
  <c r="GT297"/>
  <c r="C298"/>
  <c r="D298"/>
  <c r="E298"/>
  <c r="F298"/>
  <c r="G298"/>
  <c r="H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AE298"/>
  <c r="AF298"/>
  <c r="AG298"/>
  <c r="AH298"/>
  <c r="AI298"/>
  <c r="AJ298"/>
  <c r="AK298"/>
  <c r="AL298"/>
  <c r="AM298"/>
  <c r="AN298"/>
  <c r="AO298"/>
  <c r="AP298"/>
  <c r="AQ298"/>
  <c r="AR298"/>
  <c r="AS298"/>
  <c r="AT298"/>
  <c r="AU298"/>
  <c r="AV298"/>
  <c r="AW298"/>
  <c r="AX298"/>
  <c r="AY298"/>
  <c r="AZ298"/>
  <c r="BA298"/>
  <c r="BB298"/>
  <c r="BC298"/>
  <c r="BD298"/>
  <c r="BE298"/>
  <c r="BF298"/>
  <c r="BG298"/>
  <c r="BH298"/>
  <c r="BI298"/>
  <c r="BJ298"/>
  <c r="BK298"/>
  <c r="BL298"/>
  <c r="BM298"/>
  <c r="BN298"/>
  <c r="BO298"/>
  <c r="BP298"/>
  <c r="BQ298"/>
  <c r="BR298"/>
  <c r="BS298"/>
  <c r="BT298"/>
  <c r="BU298"/>
  <c r="BV298"/>
  <c r="BW298"/>
  <c r="BX298"/>
  <c r="BY298"/>
  <c r="BZ298"/>
  <c r="CA298"/>
  <c r="CB298"/>
  <c r="CC298"/>
  <c r="CD298"/>
  <c r="CE298"/>
  <c r="CF298"/>
  <c r="CG298"/>
  <c r="CH298"/>
  <c r="CI298"/>
  <c r="CJ298"/>
  <c r="CK298"/>
  <c r="CL298"/>
  <c r="CM298"/>
  <c r="CN298"/>
  <c r="CO298"/>
  <c r="CP298"/>
  <c r="CQ298"/>
  <c r="CR298"/>
  <c r="CS298"/>
  <c r="CT298"/>
  <c r="CU298"/>
  <c r="CV298"/>
  <c r="CW298"/>
  <c r="CX298"/>
  <c r="CY298"/>
  <c r="CZ298"/>
  <c r="DA298"/>
  <c r="DB298"/>
  <c r="DC298"/>
  <c r="DD298"/>
  <c r="DE298"/>
  <c r="DF298"/>
  <c r="DG298"/>
  <c r="DH298"/>
  <c r="DI298"/>
  <c r="DJ298"/>
  <c r="DK298"/>
  <c r="DL298"/>
  <c r="DM298"/>
  <c r="DN298"/>
  <c r="DO298"/>
  <c r="DP298"/>
  <c r="DQ298"/>
  <c r="DR298"/>
  <c r="DS298"/>
  <c r="DT298"/>
  <c r="DU298"/>
  <c r="DV298"/>
  <c r="DW298"/>
  <c r="DX298"/>
  <c r="DY298"/>
  <c r="DZ298"/>
  <c r="EA298"/>
  <c r="EB298"/>
  <c r="EC298"/>
  <c r="ED298"/>
  <c r="EE298"/>
  <c r="EF298"/>
  <c r="EG298"/>
  <c r="EH298"/>
  <c r="EI298"/>
  <c r="EJ298"/>
  <c r="EK298"/>
  <c r="EL298"/>
  <c r="EM298"/>
  <c r="EN298"/>
  <c r="EO298"/>
  <c r="EP298"/>
  <c r="EQ298"/>
  <c r="ER298"/>
  <c r="ES298"/>
  <c r="ET298"/>
  <c r="EU298"/>
  <c r="EV298"/>
  <c r="EW298"/>
  <c r="EX298"/>
  <c r="EY298"/>
  <c r="EZ298"/>
  <c r="FA298"/>
  <c r="FB298"/>
  <c r="FC298"/>
  <c r="FD298"/>
  <c r="FE298"/>
  <c r="FF298"/>
  <c r="FG298"/>
  <c r="FH298"/>
  <c r="FI298"/>
  <c r="FJ298"/>
  <c r="FK298"/>
  <c r="FL298"/>
  <c r="FM298"/>
  <c r="FN298"/>
  <c r="FO298"/>
  <c r="FP298"/>
  <c r="FQ298"/>
  <c r="FR298"/>
  <c r="FS298"/>
  <c r="FT298"/>
  <c r="FU298"/>
  <c r="FV298"/>
  <c r="FW298"/>
  <c r="FX298"/>
  <c r="FY298"/>
  <c r="FZ298"/>
  <c r="GA298"/>
  <c r="GB298"/>
  <c r="GC298"/>
  <c r="GD298"/>
  <c r="GE298"/>
  <c r="GF298"/>
  <c r="GG298"/>
  <c r="GH298"/>
  <c r="GI298"/>
  <c r="GJ298"/>
  <c r="GK298"/>
  <c r="GL298"/>
  <c r="GM298"/>
  <c r="GN298"/>
  <c r="GO298"/>
  <c r="GP298"/>
  <c r="GQ298"/>
  <c r="GR298"/>
  <c r="GS298"/>
  <c r="GT298"/>
  <c r="C299"/>
  <c r="D299"/>
  <c r="E299"/>
  <c r="F299"/>
  <c r="G299"/>
  <c r="H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AE299"/>
  <c r="AF299"/>
  <c r="AG299"/>
  <c r="AH299"/>
  <c r="AI299"/>
  <c r="AJ299"/>
  <c r="AK299"/>
  <c r="AL299"/>
  <c r="AM299"/>
  <c r="AN299"/>
  <c r="AO299"/>
  <c r="AP299"/>
  <c r="AQ299"/>
  <c r="AR299"/>
  <c r="AS299"/>
  <c r="AT299"/>
  <c r="AU299"/>
  <c r="AV299"/>
  <c r="AW299"/>
  <c r="AX299"/>
  <c r="AY299"/>
  <c r="AZ299"/>
  <c r="BA299"/>
  <c r="BB299"/>
  <c r="BC299"/>
  <c r="BD299"/>
  <c r="BE299"/>
  <c r="BF299"/>
  <c r="BG299"/>
  <c r="BH299"/>
  <c r="BI299"/>
  <c r="BJ299"/>
  <c r="BK299"/>
  <c r="BL299"/>
  <c r="BM299"/>
  <c r="BN299"/>
  <c r="BO299"/>
  <c r="BP299"/>
  <c r="BQ299"/>
  <c r="BR299"/>
  <c r="BS299"/>
  <c r="BT299"/>
  <c r="BU299"/>
  <c r="BV299"/>
  <c r="BW299"/>
  <c r="BX299"/>
  <c r="BY299"/>
  <c r="BZ299"/>
  <c r="CA299"/>
  <c r="CB299"/>
  <c r="CC299"/>
  <c r="CD299"/>
  <c r="CE299"/>
  <c r="CF299"/>
  <c r="CG299"/>
  <c r="CH299"/>
  <c r="CI299"/>
  <c r="CJ299"/>
  <c r="CK299"/>
  <c r="CL299"/>
  <c r="CM299"/>
  <c r="CN299"/>
  <c r="CO299"/>
  <c r="CP299"/>
  <c r="CQ299"/>
  <c r="CR299"/>
  <c r="CS299"/>
  <c r="CT299"/>
  <c r="CU299"/>
  <c r="CV299"/>
  <c r="CW299"/>
  <c r="CX299"/>
  <c r="CY299"/>
  <c r="CZ299"/>
  <c r="DA299"/>
  <c r="DB299"/>
  <c r="DC299"/>
  <c r="DD299"/>
  <c r="DE299"/>
  <c r="DF299"/>
  <c r="DG299"/>
  <c r="DH299"/>
  <c r="DI299"/>
  <c r="DJ299"/>
  <c r="DK299"/>
  <c r="DL299"/>
  <c r="DM299"/>
  <c r="DN299"/>
  <c r="DO299"/>
  <c r="DP299"/>
  <c r="DQ299"/>
  <c r="DR299"/>
  <c r="DS299"/>
  <c r="DT299"/>
  <c r="DU299"/>
  <c r="DV299"/>
  <c r="DW299"/>
  <c r="DX299"/>
  <c r="DY299"/>
  <c r="DZ299"/>
  <c r="EA299"/>
  <c r="EB299"/>
  <c r="EC299"/>
  <c r="ED299"/>
  <c r="EE299"/>
  <c r="EF299"/>
  <c r="EG299"/>
  <c r="EH299"/>
  <c r="EI299"/>
  <c r="EJ299"/>
  <c r="EK299"/>
  <c r="EL299"/>
  <c r="EM299"/>
  <c r="EN299"/>
  <c r="EO299"/>
  <c r="EP299"/>
  <c r="EQ299"/>
  <c r="ER299"/>
  <c r="ES299"/>
  <c r="ET299"/>
  <c r="EU299"/>
  <c r="EV299"/>
  <c r="EW299"/>
  <c r="EX299"/>
  <c r="EY299"/>
  <c r="EZ299"/>
  <c r="FA299"/>
  <c r="FB299"/>
  <c r="FC299"/>
  <c r="FD299"/>
  <c r="FE299"/>
  <c r="FF299"/>
  <c r="FG299"/>
  <c r="FH299"/>
  <c r="FI299"/>
  <c r="FJ299"/>
  <c r="FK299"/>
  <c r="FL299"/>
  <c r="FM299"/>
  <c r="FN299"/>
  <c r="FO299"/>
  <c r="FP299"/>
  <c r="FQ299"/>
  <c r="FR299"/>
  <c r="FS299"/>
  <c r="FT299"/>
  <c r="FU299"/>
  <c r="FV299"/>
  <c r="FW299"/>
  <c r="FX299"/>
  <c r="FY299"/>
  <c r="FZ299"/>
  <c r="GA299"/>
  <c r="GB299"/>
  <c r="GC299"/>
  <c r="GD299"/>
  <c r="GE299"/>
  <c r="GF299"/>
  <c r="GG299"/>
  <c r="GH299"/>
  <c r="GI299"/>
  <c r="GJ299"/>
  <c r="GK299"/>
  <c r="GL299"/>
  <c r="GM299"/>
  <c r="GN299"/>
  <c r="GO299"/>
  <c r="GP299"/>
  <c r="GQ299"/>
  <c r="GR299"/>
  <c r="GS299"/>
  <c r="GT299"/>
  <c r="C300"/>
  <c r="D300"/>
  <c r="E300"/>
  <c r="F300"/>
  <c r="G300"/>
  <c r="H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AE300"/>
  <c r="AF300"/>
  <c r="AG300"/>
  <c r="AH300"/>
  <c r="AI300"/>
  <c r="AJ300"/>
  <c r="AK300"/>
  <c r="AL300"/>
  <c r="AM300"/>
  <c r="AN300"/>
  <c r="AO300"/>
  <c r="AP300"/>
  <c r="AQ300"/>
  <c r="AR300"/>
  <c r="AS300"/>
  <c r="AT300"/>
  <c r="AU300"/>
  <c r="AV300"/>
  <c r="AW300"/>
  <c r="AX300"/>
  <c r="AY300"/>
  <c r="AZ300"/>
  <c r="BA300"/>
  <c r="BB300"/>
  <c r="BC300"/>
  <c r="BD300"/>
  <c r="BE300"/>
  <c r="BF300"/>
  <c r="BG300"/>
  <c r="BH300"/>
  <c r="BI300"/>
  <c r="BJ300"/>
  <c r="BK300"/>
  <c r="BL300"/>
  <c r="BM300"/>
  <c r="BN300"/>
  <c r="BO300"/>
  <c r="BP300"/>
  <c r="BQ300"/>
  <c r="BR300"/>
  <c r="BS300"/>
  <c r="BT300"/>
  <c r="BU300"/>
  <c r="BV300"/>
  <c r="BW300"/>
  <c r="BX300"/>
  <c r="BY300"/>
  <c r="BZ300"/>
  <c r="CA300"/>
  <c r="CB300"/>
  <c r="CC300"/>
  <c r="CD300"/>
  <c r="CE300"/>
  <c r="CF300"/>
  <c r="CG300"/>
  <c r="CH300"/>
  <c r="CI300"/>
  <c r="CJ300"/>
  <c r="CK300"/>
  <c r="CL300"/>
  <c r="CM300"/>
  <c r="CN300"/>
  <c r="CO300"/>
  <c r="CP300"/>
  <c r="CQ300"/>
  <c r="CR300"/>
  <c r="CS300"/>
  <c r="CT300"/>
  <c r="CU300"/>
  <c r="CV300"/>
  <c r="CW300"/>
  <c r="CX300"/>
  <c r="CY300"/>
  <c r="CZ300"/>
  <c r="DA300"/>
  <c r="DB300"/>
  <c r="DC300"/>
  <c r="DD300"/>
  <c r="DE300"/>
  <c r="DF300"/>
  <c r="DG300"/>
  <c r="DH300"/>
  <c r="DI300"/>
  <c r="DJ300"/>
  <c r="DK300"/>
  <c r="DL300"/>
  <c r="DM300"/>
  <c r="DN300"/>
  <c r="DO300"/>
  <c r="DP300"/>
  <c r="DQ300"/>
  <c r="DR300"/>
  <c r="DS300"/>
  <c r="DT300"/>
  <c r="DU300"/>
  <c r="DV300"/>
  <c r="DW300"/>
  <c r="DX300"/>
  <c r="DY300"/>
  <c r="DZ300"/>
  <c r="EA300"/>
  <c r="EB300"/>
  <c r="EC300"/>
  <c r="ED300"/>
  <c r="EE300"/>
  <c r="EF300"/>
  <c r="EG300"/>
  <c r="EH300"/>
  <c r="EI300"/>
  <c r="EJ300"/>
  <c r="EK300"/>
  <c r="EL300"/>
  <c r="EM300"/>
  <c r="EN300"/>
  <c r="EO300"/>
  <c r="EP300"/>
  <c r="EQ300"/>
  <c r="ER300"/>
  <c r="ES300"/>
  <c r="ET300"/>
  <c r="EU300"/>
  <c r="EV300"/>
  <c r="EW300"/>
  <c r="EX300"/>
  <c r="EY300"/>
  <c r="EZ300"/>
  <c r="FA300"/>
  <c r="FB300"/>
  <c r="FC300"/>
  <c r="FD300"/>
  <c r="FE300"/>
  <c r="FF300"/>
  <c r="FG300"/>
  <c r="FH300"/>
  <c r="FI300"/>
  <c r="FJ300"/>
  <c r="FK300"/>
  <c r="FL300"/>
  <c r="FM300"/>
  <c r="FN300"/>
  <c r="FO300"/>
  <c r="FP300"/>
  <c r="FQ300"/>
  <c r="FR300"/>
  <c r="FS300"/>
  <c r="FT300"/>
  <c r="FU300"/>
  <c r="FV300"/>
  <c r="FW300"/>
  <c r="FX300"/>
  <c r="FY300"/>
  <c r="FZ300"/>
  <c r="GA300"/>
  <c r="GB300"/>
  <c r="GC300"/>
  <c r="GD300"/>
  <c r="GE300"/>
  <c r="GF300"/>
  <c r="GG300"/>
  <c r="GH300"/>
  <c r="GI300"/>
  <c r="GJ300"/>
  <c r="GK300"/>
  <c r="GL300"/>
  <c r="GM300"/>
  <c r="GN300"/>
  <c r="GO300"/>
  <c r="GP300"/>
  <c r="GQ300"/>
  <c r="GR300"/>
  <c r="GS300"/>
  <c r="GT300"/>
  <c r="C301"/>
  <c r="D301"/>
  <c r="E301"/>
  <c r="F301"/>
  <c r="G301"/>
  <c r="H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AE301"/>
  <c r="AF301"/>
  <c r="AG301"/>
  <c r="AH301"/>
  <c r="AI301"/>
  <c r="AJ301"/>
  <c r="AK301"/>
  <c r="AL301"/>
  <c r="AM301"/>
  <c r="AN301"/>
  <c r="AO301"/>
  <c r="AP301"/>
  <c r="AQ301"/>
  <c r="AR301"/>
  <c r="AS301"/>
  <c r="AT301"/>
  <c r="AU301"/>
  <c r="AV301"/>
  <c r="AW301"/>
  <c r="AX301"/>
  <c r="AY301"/>
  <c r="AZ301"/>
  <c r="BA301"/>
  <c r="BB301"/>
  <c r="BC301"/>
  <c r="BD301"/>
  <c r="BE301"/>
  <c r="BF301"/>
  <c r="BG301"/>
  <c r="BH301"/>
  <c r="BI301"/>
  <c r="BJ301"/>
  <c r="BK301"/>
  <c r="BL301"/>
  <c r="BM301"/>
  <c r="BN301"/>
  <c r="BO301"/>
  <c r="BP301"/>
  <c r="BQ301"/>
  <c r="BR301"/>
  <c r="BS301"/>
  <c r="BT301"/>
  <c r="BU301"/>
  <c r="BV301"/>
  <c r="BW301"/>
  <c r="BX301"/>
  <c r="BY301"/>
  <c r="BZ301"/>
  <c r="CA301"/>
  <c r="CB301"/>
  <c r="CC301"/>
  <c r="CD301"/>
  <c r="CE301"/>
  <c r="CF301"/>
  <c r="CG301"/>
  <c r="CH301"/>
  <c r="CI301"/>
  <c r="CJ301"/>
  <c r="CK301"/>
  <c r="CL301"/>
  <c r="CM301"/>
  <c r="CN301"/>
  <c r="CO301"/>
  <c r="CP301"/>
  <c r="CQ301"/>
  <c r="CR301"/>
  <c r="CS301"/>
  <c r="CT301"/>
  <c r="CU301"/>
  <c r="CV301"/>
  <c r="CW301"/>
  <c r="CX301"/>
  <c r="CY301"/>
  <c r="CZ301"/>
  <c r="DA301"/>
  <c r="DB301"/>
  <c r="DC301"/>
  <c r="DD301"/>
  <c r="DE301"/>
  <c r="DF301"/>
  <c r="DG301"/>
  <c r="DH301"/>
  <c r="DI301"/>
  <c r="DJ301"/>
  <c r="DK301"/>
  <c r="DL301"/>
  <c r="DM301"/>
  <c r="DN301"/>
  <c r="DO301"/>
  <c r="DP301"/>
  <c r="DQ301"/>
  <c r="DR301"/>
  <c r="DS301"/>
  <c r="DT301"/>
  <c r="DU301"/>
  <c r="DV301"/>
  <c r="DW301"/>
  <c r="DX301"/>
  <c r="DY301"/>
  <c r="DZ301"/>
  <c r="EA301"/>
  <c r="EB301"/>
  <c r="EC301"/>
  <c r="ED301"/>
  <c r="EE301"/>
  <c r="EF301"/>
  <c r="EG301"/>
  <c r="EH301"/>
  <c r="EI301"/>
  <c r="EJ301"/>
  <c r="EK301"/>
  <c r="EL301"/>
  <c r="EM301"/>
  <c r="EN301"/>
  <c r="EO301"/>
  <c r="EP301"/>
  <c r="EQ301"/>
  <c r="ER301"/>
  <c r="ES301"/>
  <c r="ET301"/>
  <c r="EU301"/>
  <c r="EV301"/>
  <c r="EW301"/>
  <c r="EX301"/>
  <c r="EY301"/>
  <c r="EZ301"/>
  <c r="FA301"/>
  <c r="FB301"/>
  <c r="FC301"/>
  <c r="FD301"/>
  <c r="FE301"/>
  <c r="FF301"/>
  <c r="FG301"/>
  <c r="FH301"/>
  <c r="FI301"/>
  <c r="FJ301"/>
  <c r="FK301"/>
  <c r="FL301"/>
  <c r="FM301"/>
  <c r="FN301"/>
  <c r="FO301"/>
  <c r="FP301"/>
  <c r="FQ301"/>
  <c r="FR301"/>
  <c r="FS301"/>
  <c r="FT301"/>
  <c r="FU301"/>
  <c r="FV301"/>
  <c r="FW301"/>
  <c r="FX301"/>
  <c r="FY301"/>
  <c r="FZ301"/>
  <c r="GA301"/>
  <c r="GB301"/>
  <c r="GC301"/>
  <c r="GD301"/>
  <c r="GE301"/>
  <c r="GF301"/>
  <c r="GG301"/>
  <c r="GH301"/>
  <c r="GI301"/>
  <c r="GJ301"/>
  <c r="GK301"/>
  <c r="GL301"/>
  <c r="GM301"/>
  <c r="GN301"/>
  <c r="GO301"/>
  <c r="GP301"/>
  <c r="GQ301"/>
  <c r="GR301"/>
  <c r="GS301"/>
  <c r="GT301"/>
  <c r="C302"/>
  <c r="D302"/>
  <c r="E302"/>
  <c r="F302"/>
  <c r="G302"/>
  <c r="H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AE302"/>
  <c r="AF302"/>
  <c r="AG302"/>
  <c r="AH302"/>
  <c r="AI302"/>
  <c r="AJ302"/>
  <c r="AK302"/>
  <c r="AL302"/>
  <c r="AM302"/>
  <c r="AN302"/>
  <c r="AO302"/>
  <c r="AP302"/>
  <c r="AQ302"/>
  <c r="AR302"/>
  <c r="AS302"/>
  <c r="AT302"/>
  <c r="AU302"/>
  <c r="AV302"/>
  <c r="AW302"/>
  <c r="AX302"/>
  <c r="AY302"/>
  <c r="AZ302"/>
  <c r="BA302"/>
  <c r="BB302"/>
  <c r="BC302"/>
  <c r="BD302"/>
  <c r="BE302"/>
  <c r="BF302"/>
  <c r="BG302"/>
  <c r="BH302"/>
  <c r="BI302"/>
  <c r="BJ302"/>
  <c r="BK302"/>
  <c r="BL302"/>
  <c r="BM302"/>
  <c r="BN302"/>
  <c r="BO302"/>
  <c r="BP302"/>
  <c r="BQ302"/>
  <c r="BR302"/>
  <c r="BS302"/>
  <c r="BT302"/>
  <c r="BU302"/>
  <c r="BV302"/>
  <c r="BW302"/>
  <c r="BX302"/>
  <c r="BY302"/>
  <c r="BZ302"/>
  <c r="CA302"/>
  <c r="CB302"/>
  <c r="CC302"/>
  <c r="CD302"/>
  <c r="CE302"/>
  <c r="CF302"/>
  <c r="CG302"/>
  <c r="CH302"/>
  <c r="CI302"/>
  <c r="CJ302"/>
  <c r="CK302"/>
  <c r="CL302"/>
  <c r="CM302"/>
  <c r="CN302"/>
  <c r="CO302"/>
  <c r="CP302"/>
  <c r="CQ302"/>
  <c r="CR302"/>
  <c r="CS302"/>
  <c r="CT302"/>
  <c r="CU302"/>
  <c r="CV302"/>
  <c r="CW302"/>
  <c r="CX302"/>
  <c r="CY302"/>
  <c r="CZ302"/>
  <c r="DA302"/>
  <c r="DB302"/>
  <c r="DC302"/>
  <c r="DD302"/>
  <c r="DE302"/>
  <c r="DF302"/>
  <c r="DG302"/>
  <c r="DH302"/>
  <c r="DI302"/>
  <c r="DJ302"/>
  <c r="DK302"/>
  <c r="DL302"/>
  <c r="DM302"/>
  <c r="DN302"/>
  <c r="DO302"/>
  <c r="DP302"/>
  <c r="DQ302"/>
  <c r="DR302"/>
  <c r="DS302"/>
  <c r="DT302"/>
  <c r="DU302"/>
  <c r="DV302"/>
  <c r="DW302"/>
  <c r="DX302"/>
  <c r="DY302"/>
  <c r="DZ302"/>
  <c r="EA302"/>
  <c r="EB302"/>
  <c r="EC302"/>
  <c r="ED302"/>
  <c r="EE302"/>
  <c r="EF302"/>
  <c r="EG302"/>
  <c r="EH302"/>
  <c r="EI302"/>
  <c r="EJ302"/>
  <c r="EK302"/>
  <c r="EL302"/>
  <c r="EM302"/>
  <c r="EN302"/>
  <c r="EO302"/>
  <c r="EP302"/>
  <c r="EQ302"/>
  <c r="ER302"/>
  <c r="ES302"/>
  <c r="ET302"/>
  <c r="EU302"/>
  <c r="EV302"/>
  <c r="EW302"/>
  <c r="EX302"/>
  <c r="EY302"/>
  <c r="EZ302"/>
  <c r="FA302"/>
  <c r="FB302"/>
  <c r="FC302"/>
  <c r="FD302"/>
  <c r="FE302"/>
  <c r="FF302"/>
  <c r="FG302"/>
  <c r="FH302"/>
  <c r="FI302"/>
  <c r="FJ302"/>
  <c r="FK302"/>
  <c r="FL302"/>
  <c r="FM302"/>
  <c r="FN302"/>
  <c r="FO302"/>
  <c r="FP302"/>
  <c r="FQ302"/>
  <c r="FR302"/>
  <c r="FS302"/>
  <c r="FT302"/>
  <c r="FU302"/>
  <c r="FV302"/>
  <c r="FW302"/>
  <c r="FX302"/>
  <c r="FY302"/>
  <c r="FZ302"/>
  <c r="GA302"/>
  <c r="GB302"/>
  <c r="GC302"/>
  <c r="GD302"/>
  <c r="GE302"/>
  <c r="GF302"/>
  <c r="GG302"/>
  <c r="GH302"/>
  <c r="GI302"/>
  <c r="GJ302"/>
  <c r="GK302"/>
  <c r="GL302"/>
  <c r="GM302"/>
  <c r="GN302"/>
  <c r="GO302"/>
  <c r="GP302"/>
  <c r="GQ302"/>
  <c r="GR302"/>
  <c r="GS302"/>
  <c r="GT302"/>
  <c r="D203"/>
  <c r="E203"/>
  <c r="F203"/>
  <c r="G203"/>
  <c r="H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AE203"/>
  <c r="AF203"/>
  <c r="AG203"/>
  <c r="AH203"/>
  <c r="AI203"/>
  <c r="AJ203"/>
  <c r="AK203"/>
  <c r="AL203"/>
  <c r="AM203"/>
  <c r="AN203"/>
  <c r="AO203"/>
  <c r="AP203"/>
  <c r="AQ203"/>
  <c r="AR203"/>
  <c r="AS203"/>
  <c r="AT203"/>
  <c r="AU203"/>
  <c r="AV203"/>
  <c r="AW203"/>
  <c r="AX203"/>
  <c r="AY203"/>
  <c r="AZ203"/>
  <c r="BA203"/>
  <c r="BB203"/>
  <c r="BC203"/>
  <c r="BD203"/>
  <c r="BE203"/>
  <c r="BF203"/>
  <c r="BG203"/>
  <c r="BH203"/>
  <c r="BI203"/>
  <c r="BJ203"/>
  <c r="BK203"/>
  <c r="BL203"/>
  <c r="BM203"/>
  <c r="BN203"/>
  <c r="BO203"/>
  <c r="BP203"/>
  <c r="BQ203"/>
  <c r="BR203"/>
  <c r="BS203"/>
  <c r="BT203"/>
  <c r="BU203"/>
  <c r="BV203"/>
  <c r="BW203"/>
  <c r="BX203"/>
  <c r="BY203"/>
  <c r="BZ203"/>
  <c r="CA203"/>
  <c r="CB203"/>
  <c r="CC203"/>
  <c r="CD203"/>
  <c r="CE203"/>
  <c r="CF203"/>
  <c r="CG203"/>
  <c r="CH203"/>
  <c r="CI203"/>
  <c r="CJ203"/>
  <c r="CK203"/>
  <c r="CL203"/>
  <c r="CM203"/>
  <c r="CN203"/>
  <c r="CO203"/>
  <c r="CP203"/>
  <c r="CQ203"/>
  <c r="CR203"/>
  <c r="CS203"/>
  <c r="CT203"/>
  <c r="CU203"/>
  <c r="CV203"/>
  <c r="CW203"/>
  <c r="CX203"/>
  <c r="CY203"/>
  <c r="CZ203"/>
  <c r="DA203"/>
  <c r="DB203"/>
  <c r="DC203"/>
  <c r="DD203"/>
  <c r="DE203"/>
  <c r="DF203"/>
  <c r="DG203"/>
  <c r="DH203"/>
  <c r="DI203"/>
  <c r="DJ203"/>
  <c r="DK203"/>
  <c r="DL203"/>
  <c r="DM203"/>
  <c r="DN203"/>
  <c r="DO203"/>
  <c r="DP203"/>
  <c r="DQ203"/>
  <c r="DR203"/>
  <c r="DS203"/>
  <c r="DT203"/>
  <c r="DU203"/>
  <c r="DV203"/>
  <c r="DW203"/>
  <c r="DX203"/>
  <c r="DY203"/>
  <c r="DZ203"/>
  <c r="EA203"/>
  <c r="EB203"/>
  <c r="EC203"/>
  <c r="ED203"/>
  <c r="EE203"/>
  <c r="EF203"/>
  <c r="EG203"/>
  <c r="EH203"/>
  <c r="EI203"/>
  <c r="EJ203"/>
  <c r="EK203"/>
  <c r="EL203"/>
  <c r="EM203"/>
  <c r="EN203"/>
  <c r="EO203"/>
  <c r="EP203"/>
  <c r="EQ203"/>
  <c r="ER203"/>
  <c r="ES203"/>
  <c r="ET203"/>
  <c r="EU203"/>
  <c r="EV203"/>
  <c r="EW203"/>
  <c r="EX203"/>
  <c r="EY203"/>
  <c r="EZ203"/>
  <c r="FA203"/>
  <c r="FB203"/>
  <c r="FC203"/>
  <c r="FD203"/>
  <c r="FE203"/>
  <c r="FF203"/>
  <c r="FG203"/>
  <c r="FH203"/>
  <c r="FI203"/>
  <c r="FJ203"/>
  <c r="FK203"/>
  <c r="FL203"/>
  <c r="FM203"/>
  <c r="FN203"/>
  <c r="FO203"/>
  <c r="FP203"/>
  <c r="FQ203"/>
  <c r="FR203"/>
  <c r="FS203"/>
  <c r="FT203"/>
  <c r="FU203"/>
  <c r="FV203"/>
  <c r="FW203"/>
  <c r="FX203"/>
  <c r="FY203"/>
  <c r="FZ203"/>
  <c r="GA203"/>
  <c r="GB203"/>
  <c r="GC203"/>
  <c r="GD203"/>
  <c r="GE203"/>
  <c r="GF203"/>
  <c r="GG203"/>
  <c r="GH203"/>
  <c r="GI203"/>
  <c r="GJ203"/>
  <c r="GK203"/>
  <c r="GL203"/>
  <c r="GM203"/>
  <c r="GN203"/>
  <c r="GO203"/>
  <c r="GP203"/>
  <c r="GQ203"/>
  <c r="GR203"/>
  <c r="GS203"/>
  <c r="GT203"/>
  <c r="C203"/>
  <c r="AC4" i="1"/>
  <c r="AD4"/>
  <c r="AE4"/>
  <c r="AF4"/>
  <c r="AG4"/>
  <c r="AH4"/>
  <c r="AI4"/>
  <c r="AJ4"/>
  <c r="AK4"/>
  <c r="AL4"/>
  <c r="AM4"/>
  <c r="AC5"/>
  <c r="AD5"/>
  <c r="AE5"/>
  <c r="AF5"/>
  <c r="AG5"/>
  <c r="AH5"/>
  <c r="AI5"/>
  <c r="AJ5"/>
  <c r="AK5"/>
  <c r="AL5"/>
  <c r="AM5"/>
  <c r="AC6"/>
  <c r="AD6"/>
  <c r="AE6"/>
  <c r="AF6"/>
  <c r="AG6"/>
  <c r="AH6"/>
  <c r="AI6"/>
  <c r="AJ6"/>
  <c r="AK6"/>
  <c r="AL6"/>
  <c r="AM6"/>
  <c r="AC7"/>
  <c r="AD7"/>
  <c r="AE7"/>
  <c r="AF7"/>
  <c r="AG7"/>
  <c r="AH7"/>
  <c r="AI7"/>
  <c r="AJ7"/>
  <c r="AK7"/>
  <c r="AL7"/>
  <c r="AM7"/>
  <c r="AC8"/>
  <c r="AD8"/>
  <c r="AE8"/>
  <c r="AF8"/>
  <c r="AG8"/>
  <c r="AH8"/>
  <c r="AI8"/>
  <c r="AJ8"/>
  <c r="AK8"/>
  <c r="AL8"/>
  <c r="AM8"/>
  <c r="AC9"/>
  <c r="AD9"/>
  <c r="AE9"/>
  <c r="AF9"/>
  <c r="AG9"/>
  <c r="AH9"/>
  <c r="AI9"/>
  <c r="AJ9"/>
  <c r="AK9"/>
  <c r="AL9"/>
  <c r="AM9"/>
  <c r="AC10"/>
  <c r="AD10"/>
  <c r="AE10"/>
  <c r="AF10"/>
  <c r="AG10"/>
  <c r="AH10"/>
  <c r="AI10"/>
  <c r="AJ10"/>
  <c r="AK10"/>
  <c r="AL10"/>
  <c r="AM10"/>
  <c r="AC11"/>
  <c r="AD11"/>
  <c r="AE11"/>
  <c r="AF11"/>
  <c r="AG11"/>
  <c r="AH11"/>
  <c r="AI11"/>
  <c r="AJ11"/>
  <c r="AK11"/>
  <c r="AL11"/>
  <c r="AM11"/>
  <c r="AC12"/>
  <c r="AD12"/>
  <c r="AE12"/>
  <c r="AF12"/>
  <c r="AG12"/>
  <c r="AH12"/>
  <c r="AI12"/>
  <c r="AJ12"/>
  <c r="AK12"/>
  <c r="AL12"/>
  <c r="AM12"/>
  <c r="AC13"/>
  <c r="AD13"/>
  <c r="AE13"/>
  <c r="AF13"/>
  <c r="AG13"/>
  <c r="AH13"/>
  <c r="AI13"/>
  <c r="AJ13"/>
  <c r="AK13"/>
  <c r="AL13"/>
  <c r="AM13"/>
  <c r="AC14"/>
  <c r="AD14"/>
  <c r="AE14"/>
  <c r="AF14"/>
  <c r="AG14"/>
  <c r="AH14"/>
  <c r="AI14"/>
  <c r="AJ14"/>
  <c r="AK14"/>
  <c r="AL14"/>
  <c r="AM14"/>
  <c r="AC15"/>
  <c r="AD15"/>
  <c r="AE15"/>
  <c r="AF15"/>
  <c r="AG15"/>
  <c r="AH15"/>
  <c r="AI15"/>
  <c r="AJ15"/>
  <c r="AK15"/>
  <c r="AL15"/>
  <c r="AM15"/>
  <c r="AC16"/>
  <c r="AD16"/>
  <c r="AE16"/>
  <c r="AF16"/>
  <c r="AG16"/>
  <c r="AH16"/>
  <c r="AI16"/>
  <c r="AJ16"/>
  <c r="AK16"/>
  <c r="AL16"/>
  <c r="AM16"/>
  <c r="AC17"/>
  <c r="AD17"/>
  <c r="AE17"/>
  <c r="AF17"/>
  <c r="AG17"/>
  <c r="AH17"/>
  <c r="AI17"/>
  <c r="AJ17"/>
  <c r="AK17"/>
  <c r="AL17"/>
  <c r="AM17"/>
  <c r="AC18"/>
  <c r="AD18"/>
  <c r="AE18"/>
  <c r="AF18"/>
  <c r="AG18"/>
  <c r="AH18"/>
  <c r="AI18"/>
  <c r="AJ18"/>
  <c r="AK18"/>
  <c r="AL18"/>
  <c r="AM18"/>
  <c r="AC19"/>
  <c r="AD19"/>
  <c r="AE19"/>
  <c r="AF19"/>
  <c r="AG19"/>
  <c r="AH19"/>
  <c r="AI19"/>
  <c r="AJ19"/>
  <c r="AK19"/>
  <c r="AL19"/>
  <c r="AM19"/>
  <c r="AC20"/>
  <c r="AD20"/>
  <c r="AE20"/>
  <c r="AF20"/>
  <c r="AG20"/>
  <c r="AH20"/>
  <c r="AI20"/>
  <c r="AJ20"/>
  <c r="AK20"/>
  <c r="AL20"/>
  <c r="AM20"/>
  <c r="AC21"/>
  <c r="AD21"/>
  <c r="AE21"/>
  <c r="AF21"/>
  <c r="AG21"/>
  <c r="AH21"/>
  <c r="AI21"/>
  <c r="AJ21"/>
  <c r="AK21"/>
  <c r="AL21"/>
  <c r="AM21"/>
  <c r="AC22"/>
  <c r="AD22"/>
  <c r="AE22"/>
  <c r="AF22"/>
  <c r="AG22"/>
  <c r="AH22"/>
  <c r="AI22"/>
  <c r="AJ22"/>
  <c r="AK22"/>
  <c r="AL22"/>
  <c r="AM22"/>
  <c r="AC23"/>
  <c r="AD23"/>
  <c r="AE23"/>
  <c r="AF23"/>
  <c r="AG23"/>
  <c r="AH23"/>
  <c r="AI23"/>
  <c r="AJ23"/>
  <c r="AK23"/>
  <c r="AL23"/>
  <c r="AM23"/>
  <c r="AC24"/>
  <c r="AD24"/>
  <c r="AE24"/>
  <c r="AF24"/>
  <c r="AG24"/>
  <c r="AH24"/>
  <c r="AI24"/>
  <c r="AJ24"/>
  <c r="AK24"/>
  <c r="AL24"/>
  <c r="AM24"/>
  <c r="AC25"/>
  <c r="AD25"/>
  <c r="AE25"/>
  <c r="AF25"/>
  <c r="AG25"/>
  <c r="AH25"/>
  <c r="AI25"/>
  <c r="AJ25"/>
  <c r="AK25"/>
  <c r="AL25"/>
  <c r="AM25"/>
  <c r="AC26"/>
  <c r="AD26"/>
  <c r="AE26"/>
  <c r="AF26"/>
  <c r="AG26"/>
  <c r="AH26"/>
  <c r="AI26"/>
  <c r="AJ26"/>
  <c r="AK26"/>
  <c r="AL26"/>
  <c r="AM26"/>
  <c r="AC27"/>
  <c r="AD27"/>
  <c r="AE27"/>
  <c r="AF27"/>
  <c r="AG27"/>
  <c r="AH27"/>
  <c r="AI27"/>
  <c r="AJ27"/>
  <c r="AK27"/>
  <c r="AL27"/>
  <c r="AM27"/>
  <c r="AC28"/>
  <c r="AD28"/>
  <c r="AE28"/>
  <c r="AF28"/>
  <c r="AG28"/>
  <c r="AH28"/>
  <c r="AI28"/>
  <c r="AJ28"/>
  <c r="AK28"/>
  <c r="AL28"/>
  <c r="AM28"/>
  <c r="AC29"/>
  <c r="AD29"/>
  <c r="AE29"/>
  <c r="AF29"/>
  <c r="AG29"/>
  <c r="AH29"/>
  <c r="AI29"/>
  <c r="AJ29"/>
  <c r="AK29"/>
  <c r="AL29"/>
  <c r="AM29"/>
  <c r="AC30"/>
  <c r="AD30"/>
  <c r="AE30"/>
  <c r="AF30"/>
  <c r="AG30"/>
  <c r="AH30"/>
  <c r="AI30"/>
  <c r="AJ30"/>
  <c r="AK30"/>
  <c r="AL30"/>
  <c r="AM30"/>
  <c r="AC31"/>
  <c r="AD31"/>
  <c r="AE31"/>
  <c r="AF31"/>
  <c r="AG31"/>
  <c r="AH31"/>
  <c r="AI31"/>
  <c r="AJ31"/>
  <c r="AK31"/>
  <c r="AL31"/>
  <c r="AM31"/>
  <c r="AC32"/>
  <c r="AD32"/>
  <c r="AE32"/>
  <c r="AF32"/>
  <c r="AG32"/>
  <c r="AH32"/>
  <c r="AI32"/>
  <c r="AJ32"/>
  <c r="AK32"/>
  <c r="AL32"/>
  <c r="AM32"/>
  <c r="AC33"/>
  <c r="AD33"/>
  <c r="AE33"/>
  <c r="AF33"/>
  <c r="AG33"/>
  <c r="AH33"/>
  <c r="AI33"/>
  <c r="AJ33"/>
  <c r="AK33"/>
  <c r="AL33"/>
  <c r="AM33"/>
  <c r="AC34"/>
  <c r="AD34"/>
  <c r="AE34"/>
  <c r="AF34"/>
  <c r="AG34"/>
  <c r="AH34"/>
  <c r="AI34"/>
  <c r="AJ34"/>
  <c r="AK34"/>
  <c r="AL34"/>
  <c r="AM34"/>
  <c r="AC35"/>
  <c r="AD35"/>
  <c r="AE35"/>
  <c r="AF35"/>
  <c r="AG35"/>
  <c r="AH35"/>
  <c r="AI35"/>
  <c r="AJ35"/>
  <c r="AK35"/>
  <c r="AL35"/>
  <c r="AM35"/>
  <c r="AC36"/>
  <c r="AD36"/>
  <c r="AE36"/>
  <c r="AF36"/>
  <c r="AG36"/>
  <c r="AH36"/>
  <c r="AI36"/>
  <c r="AJ36"/>
  <c r="AK36"/>
  <c r="AL36"/>
  <c r="AM36"/>
  <c r="AC37"/>
  <c r="AD37"/>
  <c r="AE37"/>
  <c r="AF37"/>
  <c r="AG37"/>
  <c r="AH37"/>
  <c r="AI37"/>
  <c r="AJ37"/>
  <c r="AK37"/>
  <c r="AL37"/>
  <c r="AM37"/>
  <c r="AC38"/>
  <c r="AD38"/>
  <c r="AE38"/>
  <c r="AF38"/>
  <c r="AG38"/>
  <c r="AH38"/>
  <c r="AI38"/>
  <c r="AJ38"/>
  <c r="AK38"/>
  <c r="AL38"/>
  <c r="AM38"/>
  <c r="AC39"/>
  <c r="AD39"/>
  <c r="AE39"/>
  <c r="AF39"/>
  <c r="AG39"/>
  <c r="AH39"/>
  <c r="AI39"/>
  <c r="AJ39"/>
  <c r="AK39"/>
  <c r="AL39"/>
  <c r="AM39"/>
  <c r="AC40"/>
  <c r="AD40"/>
  <c r="AE40"/>
  <c r="AF40"/>
  <c r="AG40"/>
  <c r="AH40"/>
  <c r="AI40"/>
  <c r="AJ40"/>
  <c r="AK40"/>
  <c r="AL40"/>
  <c r="AM40"/>
  <c r="AC41"/>
  <c r="AD41"/>
  <c r="AE41"/>
  <c r="AF41"/>
  <c r="AG41"/>
  <c r="AH41"/>
  <c r="AI41"/>
  <c r="AJ41"/>
  <c r="AK41"/>
  <c r="AL41"/>
  <c r="AM41"/>
  <c r="AC42"/>
  <c r="AD42"/>
  <c r="AE42"/>
  <c r="AF42"/>
  <c r="AG42"/>
  <c r="AH42"/>
  <c r="AI42"/>
  <c r="AJ42"/>
  <c r="AK42"/>
  <c r="AL42"/>
  <c r="AM42"/>
  <c r="AC43"/>
  <c r="AD43"/>
  <c r="AE43"/>
  <c r="AF43"/>
  <c r="AG43"/>
  <c r="AH43"/>
  <c r="AI43"/>
  <c r="AJ43"/>
  <c r="AK43"/>
  <c r="AL43"/>
  <c r="AM43"/>
  <c r="AC44"/>
  <c r="AD44"/>
  <c r="AE44"/>
  <c r="AF44"/>
  <c r="AG44"/>
  <c r="AH44"/>
  <c r="AI44"/>
  <c r="AJ44"/>
  <c r="AK44"/>
  <c r="AL44"/>
  <c r="AM44"/>
  <c r="AC45"/>
  <c r="AD45"/>
  <c r="AE45"/>
  <c r="AF45"/>
  <c r="AG45"/>
  <c r="AH45"/>
  <c r="AI45"/>
  <c r="AJ45"/>
  <c r="AK45"/>
  <c r="AL45"/>
  <c r="AM45"/>
  <c r="AC46"/>
  <c r="AD46"/>
  <c r="AE46"/>
  <c r="AF46"/>
  <c r="AG46"/>
  <c r="AH46"/>
  <c r="AI46"/>
  <c r="AJ46"/>
  <c r="AK46"/>
  <c r="AL46"/>
  <c r="AM46"/>
  <c r="AC47"/>
  <c r="AD47"/>
  <c r="AE47"/>
  <c r="AF47"/>
  <c r="AG47"/>
  <c r="AH47"/>
  <c r="AI47"/>
  <c r="AJ47"/>
  <c r="AK47"/>
  <c r="AL47"/>
  <c r="AM47"/>
  <c r="AC48"/>
  <c r="AD48"/>
  <c r="AE48"/>
  <c r="AF48"/>
  <c r="AG48"/>
  <c r="AH48"/>
  <c r="AI48"/>
  <c r="AJ48"/>
  <c r="AK48"/>
  <c r="AL48"/>
  <c r="AM48"/>
  <c r="AC49"/>
  <c r="AD49"/>
  <c r="AE49"/>
  <c r="AF49"/>
  <c r="AG49"/>
  <c r="AH49"/>
  <c r="AI49"/>
  <c r="AJ49"/>
  <c r="AK49"/>
  <c r="AL49"/>
  <c r="AM49"/>
  <c r="AC50"/>
  <c r="AD50"/>
  <c r="AE50"/>
  <c r="AF50"/>
  <c r="AG50"/>
  <c r="AH50"/>
  <c r="AI50"/>
  <c r="AJ50"/>
  <c r="AK50"/>
  <c r="AL50"/>
  <c r="AM50"/>
  <c r="AC51"/>
  <c r="AD51"/>
  <c r="AE51"/>
  <c r="AF51"/>
  <c r="AG51"/>
  <c r="AH51"/>
  <c r="AI51"/>
  <c r="AJ51"/>
  <c r="AK51"/>
  <c r="AL51"/>
  <c r="AM51"/>
  <c r="AC52"/>
  <c r="AD52"/>
  <c r="AE52"/>
  <c r="AF52"/>
  <c r="AG52"/>
  <c r="AH52"/>
  <c r="AI52"/>
  <c r="AJ52"/>
  <c r="AK52"/>
  <c r="AL52"/>
  <c r="AM52"/>
  <c r="AC53"/>
  <c r="AD53"/>
  <c r="AE53"/>
  <c r="AF53"/>
  <c r="AG53"/>
  <c r="AH53"/>
  <c r="AI53"/>
  <c r="AJ53"/>
  <c r="AK53"/>
  <c r="AL53"/>
  <c r="AM53"/>
  <c r="AC54"/>
  <c r="AD54"/>
  <c r="AE54"/>
  <c r="AF54"/>
  <c r="AG54"/>
  <c r="AH54"/>
  <c r="AI54"/>
  <c r="AJ54"/>
  <c r="AK54"/>
  <c r="AL54"/>
  <c r="AM54"/>
  <c r="AC55"/>
  <c r="AD55"/>
  <c r="AE55"/>
  <c r="AF55"/>
  <c r="AG55"/>
  <c r="AH55"/>
  <c r="AI55"/>
  <c r="AJ55"/>
  <c r="AK55"/>
  <c r="AL55"/>
  <c r="AM55"/>
  <c r="AC56"/>
  <c r="AD56"/>
  <c r="AE56"/>
  <c r="AF56"/>
  <c r="AG56"/>
  <c r="AH56"/>
  <c r="AI56"/>
  <c r="AJ56"/>
  <c r="AK56"/>
  <c r="AL56"/>
  <c r="AM56"/>
  <c r="AC57"/>
  <c r="AD57"/>
  <c r="AE57"/>
  <c r="AF57"/>
  <c r="AG57"/>
  <c r="AH57"/>
  <c r="AI57"/>
  <c r="AJ57"/>
  <c r="AK57"/>
  <c r="AL57"/>
  <c r="AM57"/>
  <c r="AC58"/>
  <c r="AD58"/>
  <c r="AE58"/>
  <c r="AF58"/>
  <c r="AG58"/>
  <c r="AH58"/>
  <c r="AI58"/>
  <c r="AJ58"/>
  <c r="AK58"/>
  <c r="AL58"/>
  <c r="AM58"/>
  <c r="AC59"/>
  <c r="AD59"/>
  <c r="AE59"/>
  <c r="AF59"/>
  <c r="AG59"/>
  <c r="AH59"/>
  <c r="AI59"/>
  <c r="AJ59"/>
  <c r="AK59"/>
  <c r="AL59"/>
  <c r="AM59"/>
  <c r="AC60"/>
  <c r="AD60"/>
  <c r="AE60"/>
  <c r="AF60"/>
  <c r="AG60"/>
  <c r="AH60"/>
  <c r="AI60"/>
  <c r="AJ60"/>
  <c r="AK60"/>
  <c r="AL60"/>
  <c r="AM60"/>
  <c r="AC61"/>
  <c r="AD61"/>
  <c r="AE61"/>
  <c r="AF61"/>
  <c r="AG61"/>
  <c r="AH61"/>
  <c r="AI61"/>
  <c r="AJ61"/>
  <c r="AK61"/>
  <c r="AL61"/>
  <c r="AM61"/>
  <c r="AC62"/>
  <c r="AD62"/>
  <c r="AE62"/>
  <c r="AF62"/>
  <c r="AG62"/>
  <c r="AH62"/>
  <c r="AI62"/>
  <c r="AJ62"/>
  <c r="AK62"/>
  <c r="AL62"/>
  <c r="AM62"/>
  <c r="AC63"/>
  <c r="AD63"/>
  <c r="AE63"/>
  <c r="AF63"/>
  <c r="AG63"/>
  <c r="AH63"/>
  <c r="AI63"/>
  <c r="AJ63"/>
  <c r="AK63"/>
  <c r="AL63"/>
  <c r="AM63"/>
  <c r="AC64"/>
  <c r="AD64"/>
  <c r="AE64"/>
  <c r="AF64"/>
  <c r="AG64"/>
  <c r="AH64"/>
  <c r="AI64"/>
  <c r="AJ64"/>
  <c r="AK64"/>
  <c r="AL64"/>
  <c r="AM64"/>
  <c r="AC65"/>
  <c r="AD65"/>
  <c r="AE65"/>
  <c r="AF65"/>
  <c r="AG65"/>
  <c r="AH65"/>
  <c r="AI65"/>
  <c r="AJ65"/>
  <c r="AK65"/>
  <c r="AL65"/>
  <c r="AM65"/>
  <c r="AC66"/>
  <c r="AD66"/>
  <c r="AE66"/>
  <c r="AF66"/>
  <c r="AG66"/>
  <c r="AH66"/>
  <c r="AI66"/>
  <c r="AJ66"/>
  <c r="AK66"/>
  <c r="AL66"/>
  <c r="AM66"/>
  <c r="AC67"/>
  <c r="AD67"/>
  <c r="AE67"/>
  <c r="AF67"/>
  <c r="AG67"/>
  <c r="AH67"/>
  <c r="AI67"/>
  <c r="AJ67"/>
  <c r="AK67"/>
  <c r="AL67"/>
  <c r="AM67"/>
  <c r="AC68"/>
  <c r="AD68"/>
  <c r="AE68"/>
  <c r="AF68"/>
  <c r="AG68"/>
  <c r="AH68"/>
  <c r="AI68"/>
  <c r="AJ68"/>
  <c r="AK68"/>
  <c r="AL68"/>
  <c r="AM68"/>
  <c r="AC69"/>
  <c r="AD69"/>
  <c r="AE69"/>
  <c r="AF69"/>
  <c r="AG69"/>
  <c r="AH69"/>
  <c r="AI69"/>
  <c r="AJ69"/>
  <c r="AK69"/>
  <c r="AL69"/>
  <c r="AM69"/>
  <c r="AC70"/>
  <c r="AD70"/>
  <c r="AE70"/>
  <c r="AF70"/>
  <c r="AG70"/>
  <c r="AH70"/>
  <c r="AI70"/>
  <c r="AJ70"/>
  <c r="AK70"/>
  <c r="AL70"/>
  <c r="AM70"/>
  <c r="AC71"/>
  <c r="AD71"/>
  <c r="AE71"/>
  <c r="AF71"/>
  <c r="AG71"/>
  <c r="AH71"/>
  <c r="AI71"/>
  <c r="AJ71"/>
  <c r="AK71"/>
  <c r="AL71"/>
  <c r="AM71"/>
  <c r="AC72"/>
  <c r="AD72"/>
  <c r="AE72"/>
  <c r="AF72"/>
  <c r="AG72"/>
  <c r="AH72"/>
  <c r="AI72"/>
  <c r="AJ72"/>
  <c r="AK72"/>
  <c r="AL72"/>
  <c r="AM72"/>
  <c r="AC73"/>
  <c r="AD73"/>
  <c r="AE73"/>
  <c r="AF73"/>
  <c r="AG73"/>
  <c r="AH73"/>
  <c r="AI73"/>
  <c r="AJ73"/>
  <c r="AK73"/>
  <c r="AL73"/>
  <c r="AM73"/>
  <c r="AC74"/>
  <c r="AD74"/>
  <c r="AE74"/>
  <c r="AF74"/>
  <c r="AG74"/>
  <c r="AH74"/>
  <c r="AI74"/>
  <c r="AJ74"/>
  <c r="AK74"/>
  <c r="AL74"/>
  <c r="AM74"/>
  <c r="AC75"/>
  <c r="AD75"/>
  <c r="AE75"/>
  <c r="AF75"/>
  <c r="AG75"/>
  <c r="AH75"/>
  <c r="AI75"/>
  <c r="AJ75"/>
  <c r="AK75"/>
  <c r="AL75"/>
  <c r="AM75"/>
  <c r="AC76"/>
  <c r="AD76"/>
  <c r="AE76"/>
  <c r="AF76"/>
  <c r="AG76"/>
  <c r="AH76"/>
  <c r="AI76"/>
  <c r="AJ76"/>
  <c r="AK76"/>
  <c r="AL76"/>
  <c r="AM76"/>
  <c r="AC77"/>
  <c r="AD77"/>
  <c r="AE77"/>
  <c r="AF77"/>
  <c r="AG77"/>
  <c r="AH77"/>
  <c r="AI77"/>
  <c r="AJ77"/>
  <c r="AK77"/>
  <c r="AL77"/>
  <c r="AM77"/>
  <c r="AC78"/>
  <c r="AD78"/>
  <c r="AE78"/>
  <c r="AF78"/>
  <c r="AG78"/>
  <c r="AH78"/>
  <c r="AI78"/>
  <c r="AJ78"/>
  <c r="AK78"/>
  <c r="AL78"/>
  <c r="AM78"/>
  <c r="AC79"/>
  <c r="AD79"/>
  <c r="AE79"/>
  <c r="AF79"/>
  <c r="AG79"/>
  <c r="AH79"/>
  <c r="AI79"/>
  <c r="AJ79"/>
  <c r="AK79"/>
  <c r="AL79"/>
  <c r="AM79"/>
  <c r="AC80"/>
  <c r="AD80"/>
  <c r="AE80"/>
  <c r="AF80"/>
  <c r="AG80"/>
  <c r="AH80"/>
  <c r="AI80"/>
  <c r="AJ80"/>
  <c r="AK80"/>
  <c r="AL80"/>
  <c r="AM80"/>
  <c r="AC81"/>
  <c r="AD81"/>
  <c r="AE81"/>
  <c r="AF81"/>
  <c r="AG81"/>
  <c r="AH81"/>
  <c r="AI81"/>
  <c r="AJ81"/>
  <c r="AK81"/>
  <c r="AL81"/>
  <c r="AM81"/>
  <c r="AC82"/>
  <c r="AD82"/>
  <c r="AE82"/>
  <c r="AF82"/>
  <c r="AG82"/>
  <c r="AH82"/>
  <c r="AI82"/>
  <c r="AJ82"/>
  <c r="AK82"/>
  <c r="AL82"/>
  <c r="AM82"/>
  <c r="AC83"/>
  <c r="AD83"/>
  <c r="AE83"/>
  <c r="AF83"/>
  <c r="AG83"/>
  <c r="AH83"/>
  <c r="AI83"/>
  <c r="AJ83"/>
  <c r="AK83"/>
  <c r="AL83"/>
  <c r="AM83"/>
  <c r="AC84"/>
  <c r="AD84"/>
  <c r="AE84"/>
  <c r="AF84"/>
  <c r="AG84"/>
  <c r="AH84"/>
  <c r="AI84"/>
  <c r="AJ84"/>
  <c r="AK84"/>
  <c r="AL84"/>
  <c r="AM84"/>
  <c r="AC85"/>
  <c r="AD85"/>
  <c r="AE85"/>
  <c r="AF85"/>
  <c r="AG85"/>
  <c r="AH85"/>
  <c r="AI85"/>
  <c r="AJ85"/>
  <c r="AK85"/>
  <c r="AL85"/>
  <c r="AM85"/>
  <c r="AC86"/>
  <c r="AD86"/>
  <c r="AE86"/>
  <c r="AF86"/>
  <c r="AG86"/>
  <c r="AH86"/>
  <c r="AI86"/>
  <c r="AJ86"/>
  <c r="AK86"/>
  <c r="AL86"/>
  <c r="AM86"/>
  <c r="AC87"/>
  <c r="AD87"/>
  <c r="AE87"/>
  <c r="AF87"/>
  <c r="AG87"/>
  <c r="AH87"/>
  <c r="AI87"/>
  <c r="AJ87"/>
  <c r="AK87"/>
  <c r="AL87"/>
  <c r="AM87"/>
  <c r="AC88"/>
  <c r="AD88"/>
  <c r="AE88"/>
  <c r="AF88"/>
  <c r="AG88"/>
  <c r="AH88"/>
  <c r="AI88"/>
  <c r="AJ88"/>
  <c r="AK88"/>
  <c r="AL88"/>
  <c r="AM88"/>
  <c r="AC89"/>
  <c r="AD89"/>
  <c r="AE89"/>
  <c r="AF89"/>
  <c r="AG89"/>
  <c r="AH89"/>
  <c r="AI89"/>
  <c r="AJ89"/>
  <c r="AK89"/>
  <c r="AL89"/>
  <c r="AM89"/>
  <c r="AC90"/>
  <c r="AD90"/>
  <c r="AE90"/>
  <c r="AF90"/>
  <c r="AG90"/>
  <c r="AH90"/>
  <c r="AI90"/>
  <c r="AJ90"/>
  <c r="AK90"/>
  <c r="AL90"/>
  <c r="AM90"/>
  <c r="AC91"/>
  <c r="AD91"/>
  <c r="AE91"/>
  <c r="AF91"/>
  <c r="AG91"/>
  <c r="AH91"/>
  <c r="AI91"/>
  <c r="AJ91"/>
  <c r="AK91"/>
  <c r="AL91"/>
  <c r="AM91"/>
  <c r="AC92"/>
  <c r="AD92"/>
  <c r="AE92"/>
  <c r="AF92"/>
  <c r="AG92"/>
  <c r="AH92"/>
  <c r="AI92"/>
  <c r="AJ92"/>
  <c r="AK92"/>
  <c r="AL92"/>
  <c r="AM92"/>
  <c r="AC93"/>
  <c r="AD93"/>
  <c r="AE93"/>
  <c r="AF93"/>
  <c r="AG93"/>
  <c r="AH93"/>
  <c r="AI93"/>
  <c r="AJ93"/>
  <c r="AK93"/>
  <c r="AL93"/>
  <c r="AM93"/>
  <c r="AC94"/>
  <c r="AD94"/>
  <c r="AE94"/>
  <c r="AF94"/>
  <c r="AG94"/>
  <c r="AH94"/>
  <c r="AI94"/>
  <c r="AJ94"/>
  <c r="AK94"/>
  <c r="AL94"/>
  <c r="AM94"/>
  <c r="AC95"/>
  <c r="AD95"/>
  <c r="AE95"/>
  <c r="AF95"/>
  <c r="AG95"/>
  <c r="AH95"/>
  <c r="AI95"/>
  <c r="AJ95"/>
  <c r="AK95"/>
  <c r="AL95"/>
  <c r="AM95"/>
  <c r="AC96"/>
  <c r="AD96"/>
  <c r="AE96"/>
  <c r="AF96"/>
  <c r="AG96"/>
  <c r="AH96"/>
  <c r="AI96"/>
  <c r="AJ96"/>
  <c r="AK96"/>
  <c r="AL96"/>
  <c r="AM96"/>
  <c r="AC97"/>
  <c r="AD97"/>
  <c r="AE97"/>
  <c r="AF97"/>
  <c r="AG97"/>
  <c r="AH97"/>
  <c r="AI97"/>
  <c r="AJ97"/>
  <c r="AK97"/>
  <c r="AL97"/>
  <c r="AM97"/>
  <c r="AC98"/>
  <c r="AD98"/>
  <c r="AE98"/>
  <c r="AF98"/>
  <c r="AG98"/>
  <c r="AH98"/>
  <c r="AI98"/>
  <c r="AJ98"/>
  <c r="AK98"/>
  <c r="AL98"/>
  <c r="AM98"/>
  <c r="AC99"/>
  <c r="AD99"/>
  <c r="AE99"/>
  <c r="AF99"/>
  <c r="AG99"/>
  <c r="AH99"/>
  <c r="AI99"/>
  <c r="AJ99"/>
  <c r="AK99"/>
  <c r="AL99"/>
  <c r="AM99"/>
  <c r="AC100"/>
  <c r="AD100"/>
  <c r="AE100"/>
  <c r="AF100"/>
  <c r="AG100"/>
  <c r="AH100"/>
  <c r="AI100"/>
  <c r="AJ100"/>
  <c r="AK100"/>
  <c r="AL100"/>
  <c r="AM100"/>
  <c r="AC101"/>
  <c r="AD101"/>
  <c r="AE101"/>
  <c r="AF101"/>
  <c r="AG101"/>
  <c r="AH101"/>
  <c r="AI101"/>
  <c r="AJ101"/>
  <c r="AK101"/>
  <c r="AL101"/>
  <c r="AM101"/>
  <c r="AC102"/>
  <c r="AD102"/>
  <c r="AE102"/>
  <c r="AF102"/>
  <c r="AG102"/>
  <c r="AH102"/>
  <c r="AI102"/>
  <c r="AJ102"/>
  <c r="AK102"/>
  <c r="AL102"/>
  <c r="AM102"/>
  <c r="AC103"/>
  <c r="AD103"/>
  <c r="AE103"/>
  <c r="AF103"/>
  <c r="AG103"/>
  <c r="AH103"/>
  <c r="AI103"/>
  <c r="AJ103"/>
  <c r="AK103"/>
  <c r="AL103"/>
  <c r="AM103"/>
  <c r="AC104"/>
  <c r="AD104"/>
  <c r="AE104"/>
  <c r="AF104"/>
  <c r="AG104"/>
  <c r="AH104"/>
  <c r="AI104"/>
  <c r="AJ104"/>
  <c r="AK104"/>
  <c r="AL104"/>
  <c r="AM104"/>
  <c r="AC105"/>
  <c r="AD105"/>
  <c r="AE105"/>
  <c r="AF105"/>
  <c r="AG105"/>
  <c r="AH105"/>
  <c r="AI105"/>
  <c r="AJ105"/>
  <c r="AK105"/>
  <c r="AL105"/>
  <c r="AM105"/>
  <c r="AC106"/>
  <c r="AD106"/>
  <c r="AE106"/>
  <c r="AF106"/>
  <c r="AG106"/>
  <c r="AH106"/>
  <c r="AI106"/>
  <c r="AJ106"/>
  <c r="AK106"/>
  <c r="AL106"/>
  <c r="AM106"/>
  <c r="AC107"/>
  <c r="AD107"/>
  <c r="AE107"/>
  <c r="AF107"/>
  <c r="AG107"/>
  <c r="AH107"/>
  <c r="AI107"/>
  <c r="AJ107"/>
  <c r="AK107"/>
  <c r="AL107"/>
  <c r="AM107"/>
  <c r="AC108"/>
  <c r="AD108"/>
  <c r="AE108"/>
  <c r="AF108"/>
  <c r="AG108"/>
  <c r="AH108"/>
  <c r="AI108"/>
  <c r="AJ108"/>
  <c r="AK108"/>
  <c r="AL108"/>
  <c r="AM108"/>
  <c r="AC109"/>
  <c r="AD109"/>
  <c r="AE109"/>
  <c r="AF109"/>
  <c r="AG109"/>
  <c r="AH109"/>
  <c r="AI109"/>
  <c r="AJ109"/>
  <c r="AK109"/>
  <c r="AL109"/>
  <c r="AM109"/>
  <c r="AC110"/>
  <c r="AD110"/>
  <c r="AE110"/>
  <c r="AF110"/>
  <c r="AG110"/>
  <c r="AH110"/>
  <c r="AI110"/>
  <c r="AJ110"/>
  <c r="AK110"/>
  <c r="AL110"/>
  <c r="AM110"/>
  <c r="AC111"/>
  <c r="AD111"/>
  <c r="AE111"/>
  <c r="AF111"/>
  <c r="AG111"/>
  <c r="AH111"/>
  <c r="AI111"/>
  <c r="AJ111"/>
  <c r="AK111"/>
  <c r="AL111"/>
  <c r="AM111"/>
  <c r="AC112"/>
  <c r="AD112"/>
  <c r="AE112"/>
  <c r="AF112"/>
  <c r="AG112"/>
  <c r="AH112"/>
  <c r="AI112"/>
  <c r="AJ112"/>
  <c r="AK112"/>
  <c r="AL112"/>
  <c r="AM112"/>
  <c r="AC113"/>
  <c r="AD113"/>
  <c r="AE113"/>
  <c r="AF113"/>
  <c r="AG113"/>
  <c r="AH113"/>
  <c r="AI113"/>
  <c r="AJ113"/>
  <c r="AK113"/>
  <c r="AL113"/>
  <c r="AM113"/>
  <c r="AC114"/>
  <c r="AD114"/>
  <c r="AE114"/>
  <c r="AF114"/>
  <c r="AG114"/>
  <c r="AH114"/>
  <c r="AI114"/>
  <c r="AJ114"/>
  <c r="AK114"/>
  <c r="AL114"/>
  <c r="AM114"/>
  <c r="AC115"/>
  <c r="AD115"/>
  <c r="AE115"/>
  <c r="AF115"/>
  <c r="AG115"/>
  <c r="AH115"/>
  <c r="AI115"/>
  <c r="AJ115"/>
  <c r="AK115"/>
  <c r="AL115"/>
  <c r="AM115"/>
  <c r="AC116"/>
  <c r="AD116"/>
  <c r="AE116"/>
  <c r="AF116"/>
  <c r="AG116"/>
  <c r="AH116"/>
  <c r="AI116"/>
  <c r="AJ116"/>
  <c r="AK116"/>
  <c r="AL116"/>
  <c r="AM116"/>
  <c r="AC117"/>
  <c r="AD117"/>
  <c r="AE117"/>
  <c r="AF117"/>
  <c r="AG117"/>
  <c r="AH117"/>
  <c r="AI117"/>
  <c r="AJ117"/>
  <c r="AK117"/>
  <c r="AL117"/>
  <c r="AM117"/>
  <c r="AC118"/>
  <c r="AD118"/>
  <c r="AE118"/>
  <c r="AF118"/>
  <c r="AG118"/>
  <c r="AH118"/>
  <c r="AI118"/>
  <c r="AJ118"/>
  <c r="AK118"/>
  <c r="AL118"/>
  <c r="AM118"/>
  <c r="AC119"/>
  <c r="AD119"/>
  <c r="AE119"/>
  <c r="AF119"/>
  <c r="AG119"/>
  <c r="AH119"/>
  <c r="AI119"/>
  <c r="AJ119"/>
  <c r="AK119"/>
  <c r="AL119"/>
  <c r="AM119"/>
  <c r="AC120"/>
  <c r="AD120"/>
  <c r="AE120"/>
  <c r="AF120"/>
  <c r="AG120"/>
  <c r="AH120"/>
  <c r="AI120"/>
  <c r="AJ120"/>
  <c r="AK120"/>
  <c r="AL120"/>
  <c r="AM120"/>
  <c r="AC121"/>
  <c r="AD121"/>
  <c r="AE121"/>
  <c r="AF121"/>
  <c r="AG121"/>
  <c r="AH121"/>
  <c r="AI121"/>
  <c r="AJ121"/>
  <c r="AK121"/>
  <c r="AL121"/>
  <c r="AM121"/>
  <c r="AC122"/>
  <c r="AD122"/>
  <c r="AE122"/>
  <c r="AF122"/>
  <c r="AG122"/>
  <c r="AH122"/>
  <c r="AI122"/>
  <c r="AJ122"/>
  <c r="AK122"/>
  <c r="AL122"/>
  <c r="AM122"/>
  <c r="AC123"/>
  <c r="AD123"/>
  <c r="AE123"/>
  <c r="AF123"/>
  <c r="AG123"/>
  <c r="AH123"/>
  <c r="AI123"/>
  <c r="AJ123"/>
  <c r="AK123"/>
  <c r="AL123"/>
  <c r="AM123"/>
  <c r="AC124"/>
  <c r="AD124"/>
  <c r="AE124"/>
  <c r="AF124"/>
  <c r="AG124"/>
  <c r="AH124"/>
  <c r="AI124"/>
  <c r="AJ124"/>
  <c r="AK124"/>
  <c r="AL124"/>
  <c r="AM124"/>
  <c r="AC125"/>
  <c r="AD125"/>
  <c r="AE125"/>
  <c r="AF125"/>
  <c r="AG125"/>
  <c r="AH125"/>
  <c r="AI125"/>
  <c r="AJ125"/>
  <c r="AK125"/>
  <c r="AL125"/>
  <c r="AM125"/>
  <c r="AC126"/>
  <c r="AD126"/>
  <c r="AE126"/>
  <c r="AF126"/>
  <c r="AG126"/>
  <c r="AH126"/>
  <c r="AI126"/>
  <c r="AJ126"/>
  <c r="AK126"/>
  <c r="AL126"/>
  <c r="AM126"/>
  <c r="AC127"/>
  <c r="AD127"/>
  <c r="AE127"/>
  <c r="AF127"/>
  <c r="AG127"/>
  <c r="AH127"/>
  <c r="AI127"/>
  <c r="AJ127"/>
  <c r="AK127"/>
  <c r="AL127"/>
  <c r="AM127"/>
  <c r="AC128"/>
  <c r="AD128"/>
  <c r="AE128"/>
  <c r="AF128"/>
  <c r="AG128"/>
  <c r="AH128"/>
  <c r="AI128"/>
  <c r="AJ128"/>
  <c r="AK128"/>
  <c r="AL128"/>
  <c r="AM128"/>
  <c r="AC129"/>
  <c r="AD129"/>
  <c r="AE129"/>
  <c r="AF129"/>
  <c r="AG129"/>
  <c r="AH129"/>
  <c r="AI129"/>
  <c r="AJ129"/>
  <c r="AK129"/>
  <c r="AL129"/>
  <c r="AM129"/>
  <c r="AC130"/>
  <c r="AD130"/>
  <c r="AE130"/>
  <c r="AF130"/>
  <c r="AG130"/>
  <c r="AH130"/>
  <c r="AI130"/>
  <c r="AJ130"/>
  <c r="AK130"/>
  <c r="AL130"/>
  <c r="AM130"/>
  <c r="AC131"/>
  <c r="AD131"/>
  <c r="AE131"/>
  <c r="AF131"/>
  <c r="AG131"/>
  <c r="AH131"/>
  <c r="AI131"/>
  <c r="AJ131"/>
  <c r="AK131"/>
  <c r="AL131"/>
  <c r="AM131"/>
  <c r="AC132"/>
  <c r="AD132"/>
  <c r="AE132"/>
  <c r="AF132"/>
  <c r="AG132"/>
  <c r="AH132"/>
  <c r="AI132"/>
  <c r="AJ132"/>
  <c r="AK132"/>
  <c r="AL132"/>
  <c r="AM132"/>
  <c r="AC133"/>
  <c r="AD133"/>
  <c r="AE133"/>
  <c r="AF133"/>
  <c r="AG133"/>
  <c r="AH133"/>
  <c r="AI133"/>
  <c r="AJ133"/>
  <c r="AK133"/>
  <c r="AL133"/>
  <c r="AM133"/>
  <c r="AC134"/>
  <c r="AD134"/>
  <c r="AE134"/>
  <c r="AF134"/>
  <c r="AG134"/>
  <c r="AH134"/>
  <c r="AI134"/>
  <c r="AJ134"/>
  <c r="AK134"/>
  <c r="AL134"/>
  <c r="AM134"/>
  <c r="AC135"/>
  <c r="AD135"/>
  <c r="AE135"/>
  <c r="AF135"/>
  <c r="AG135"/>
  <c r="AH135"/>
  <c r="AI135"/>
  <c r="AJ135"/>
  <c r="AK135"/>
  <c r="AL135"/>
  <c r="AM135"/>
  <c r="AC136"/>
  <c r="AD136"/>
  <c r="AE136"/>
  <c r="AF136"/>
  <c r="AG136"/>
  <c r="AH136"/>
  <c r="AI136"/>
  <c r="AJ136"/>
  <c r="AK136"/>
  <c r="AL136"/>
  <c r="AM136"/>
  <c r="AC137"/>
  <c r="AD137"/>
  <c r="AE137"/>
  <c r="AF137"/>
  <c r="AG137"/>
  <c r="AH137"/>
  <c r="AI137"/>
  <c r="AJ137"/>
  <c r="AK137"/>
  <c r="AL137"/>
  <c r="AM137"/>
  <c r="AC138"/>
  <c r="AD138"/>
  <c r="AE138"/>
  <c r="AF138"/>
  <c r="AG138"/>
  <c r="AH138"/>
  <c r="AI138"/>
  <c r="AJ138"/>
  <c r="AK138"/>
  <c r="AL138"/>
  <c r="AM138"/>
  <c r="AC139"/>
  <c r="AD139"/>
  <c r="AE139"/>
  <c r="AF139"/>
  <c r="AG139"/>
  <c r="AH139"/>
  <c r="AI139"/>
  <c r="AJ139"/>
  <c r="AK139"/>
  <c r="AL139"/>
  <c r="AM139"/>
  <c r="AC140"/>
  <c r="AD140"/>
  <c r="AE140"/>
  <c r="AF140"/>
  <c r="AG140"/>
  <c r="AH140"/>
  <c r="AI140"/>
  <c r="AJ140"/>
  <c r="AK140"/>
  <c r="AL140"/>
  <c r="AM140"/>
  <c r="AC141"/>
  <c r="AD141"/>
  <c r="AE141"/>
  <c r="AF141"/>
  <c r="AG141"/>
  <c r="AH141"/>
  <c r="AI141"/>
  <c r="AJ141"/>
  <c r="AK141"/>
  <c r="AL141"/>
  <c r="AM141"/>
  <c r="AC142"/>
  <c r="AD142"/>
  <c r="AE142"/>
  <c r="AF142"/>
  <c r="AG142"/>
  <c r="AH142"/>
  <c r="AI142"/>
  <c r="AJ142"/>
  <c r="AK142"/>
  <c r="AL142"/>
  <c r="AM142"/>
  <c r="AC143"/>
  <c r="AD143"/>
  <c r="AE143"/>
  <c r="AF143"/>
  <c r="AG143"/>
  <c r="AH143"/>
  <c r="AI143"/>
  <c r="AJ143"/>
  <c r="AK143"/>
  <c r="AL143"/>
  <c r="AM143"/>
  <c r="AC144"/>
  <c r="AD144"/>
  <c r="AE144"/>
  <c r="AF144"/>
  <c r="AG144"/>
  <c r="AH144"/>
  <c r="AI144"/>
  <c r="AJ144"/>
  <c r="AK144"/>
  <c r="AL144"/>
  <c r="AM144"/>
  <c r="AC145"/>
  <c r="AD145"/>
  <c r="AE145"/>
  <c r="AF145"/>
  <c r="AG145"/>
  <c r="AH145"/>
  <c r="AI145"/>
  <c r="AJ145"/>
  <c r="AK145"/>
  <c r="AL145"/>
  <c r="AM145"/>
  <c r="AC146"/>
  <c r="AD146"/>
  <c r="AE146"/>
  <c r="AF146"/>
  <c r="AG146"/>
  <c r="AH146"/>
  <c r="AI146"/>
  <c r="AJ146"/>
  <c r="AK146"/>
  <c r="AL146"/>
  <c r="AM146"/>
  <c r="AC147"/>
  <c r="AD147"/>
  <c r="AE147"/>
  <c r="AF147"/>
  <c r="AG147"/>
  <c r="AH147"/>
  <c r="AI147"/>
  <c r="AJ147"/>
  <c r="AK147"/>
  <c r="AL147"/>
  <c r="AM147"/>
  <c r="AC148"/>
  <c r="AD148"/>
  <c r="AE148"/>
  <c r="AF148"/>
  <c r="AG148"/>
  <c r="AH148"/>
  <c r="AI148"/>
  <c r="AJ148"/>
  <c r="AK148"/>
  <c r="AL148"/>
  <c r="AM148"/>
  <c r="AC149"/>
  <c r="AD149"/>
  <c r="AE149"/>
  <c r="AF149"/>
  <c r="AG149"/>
  <c r="AH149"/>
  <c r="AI149"/>
  <c r="AJ149"/>
  <c r="AK149"/>
  <c r="AL149"/>
  <c r="AM149"/>
  <c r="AC150"/>
  <c r="AD150"/>
  <c r="AE150"/>
  <c r="AF150"/>
  <c r="AG150"/>
  <c r="AH150"/>
  <c r="AI150"/>
  <c r="AJ150"/>
  <c r="AK150"/>
  <c r="AL150"/>
  <c r="AM150"/>
  <c r="AC151"/>
  <c r="AD151"/>
  <c r="AE151"/>
  <c r="AF151"/>
  <c r="AG151"/>
  <c r="AH151"/>
  <c r="AI151"/>
  <c r="AJ151"/>
  <c r="AK151"/>
  <c r="AL151"/>
  <c r="AM151"/>
  <c r="AC152"/>
  <c r="AD152"/>
  <c r="AE152"/>
  <c r="AF152"/>
  <c r="AG152"/>
  <c r="AH152"/>
  <c r="AI152"/>
  <c r="AJ152"/>
  <c r="AK152"/>
  <c r="AL152"/>
  <c r="AM152"/>
  <c r="AC153"/>
  <c r="AD153"/>
  <c r="AE153"/>
  <c r="AF153"/>
  <c r="AG153"/>
  <c r="AH153"/>
  <c r="AI153"/>
  <c r="AJ153"/>
  <c r="AK153"/>
  <c r="AL153"/>
  <c r="AM153"/>
  <c r="AC154"/>
  <c r="AD154"/>
  <c r="AE154"/>
  <c r="AF154"/>
  <c r="AG154"/>
  <c r="AH154"/>
  <c r="AI154"/>
  <c r="AJ154"/>
  <c r="AK154"/>
  <c r="AL154"/>
  <c r="AM154"/>
  <c r="AC155"/>
  <c r="AD155"/>
  <c r="AE155"/>
  <c r="AF155"/>
  <c r="AG155"/>
  <c r="AH155"/>
  <c r="AI155"/>
  <c r="AJ155"/>
  <c r="AK155"/>
  <c r="AL155"/>
  <c r="AM155"/>
  <c r="AC156"/>
  <c r="AD156"/>
  <c r="AE156"/>
  <c r="AF156"/>
  <c r="AG156"/>
  <c r="AH156"/>
  <c r="AI156"/>
  <c r="AJ156"/>
  <c r="AK156"/>
  <c r="AL156"/>
  <c r="AM156"/>
  <c r="AC157"/>
  <c r="AD157"/>
  <c r="AE157"/>
  <c r="AF157"/>
  <c r="AG157"/>
  <c r="AH157"/>
  <c r="AI157"/>
  <c r="AJ157"/>
  <c r="AK157"/>
  <c r="AL157"/>
  <c r="AM157"/>
  <c r="AC158"/>
  <c r="AD158"/>
  <c r="AE158"/>
  <c r="AF158"/>
  <c r="AG158"/>
  <c r="AH158"/>
  <c r="AI158"/>
  <c r="AJ158"/>
  <c r="AK158"/>
  <c r="AL158"/>
  <c r="AM158"/>
  <c r="AC159"/>
  <c r="AD159"/>
  <c r="AE159"/>
  <c r="AF159"/>
  <c r="AG159"/>
  <c r="AH159"/>
  <c r="AI159"/>
  <c r="AJ159"/>
  <c r="AK159"/>
  <c r="AL159"/>
  <c r="AM159"/>
  <c r="AC160"/>
  <c r="AD160"/>
  <c r="AE160"/>
  <c r="AF160"/>
  <c r="AG160"/>
  <c r="AH160"/>
  <c r="AI160"/>
  <c r="AJ160"/>
  <c r="AK160"/>
  <c r="AL160"/>
  <c r="AM160"/>
  <c r="AC161"/>
  <c r="AD161"/>
  <c r="AE161"/>
  <c r="AF161"/>
  <c r="AG161"/>
  <c r="AH161"/>
  <c r="AI161"/>
  <c r="AJ161"/>
  <c r="AK161"/>
  <c r="AL161"/>
  <c r="AM161"/>
  <c r="AC162"/>
  <c r="AD162"/>
  <c r="AE162"/>
  <c r="AF162"/>
  <c r="AG162"/>
  <c r="AH162"/>
  <c r="AI162"/>
  <c r="AJ162"/>
  <c r="AK162"/>
  <c r="AL162"/>
  <c r="AM162"/>
  <c r="AC163"/>
  <c r="AD163"/>
  <c r="AE163"/>
  <c r="AF163"/>
  <c r="AG163"/>
  <c r="AH163"/>
  <c r="AI163"/>
  <c r="AJ163"/>
  <c r="AK163"/>
  <c r="AL163"/>
  <c r="AM163"/>
  <c r="AC164"/>
  <c r="AD164"/>
  <c r="AE164"/>
  <c r="AF164"/>
  <c r="AG164"/>
  <c r="AH164"/>
  <c r="AI164"/>
  <c r="AJ164"/>
  <c r="AK164"/>
  <c r="AL164"/>
  <c r="AM164"/>
  <c r="AC165"/>
  <c r="AD165"/>
  <c r="AE165"/>
  <c r="AF165"/>
  <c r="AG165"/>
  <c r="AH165"/>
  <c r="AI165"/>
  <c r="AJ165"/>
  <c r="AK165"/>
  <c r="AL165"/>
  <c r="AM165"/>
  <c r="AC166"/>
  <c r="AD166"/>
  <c r="AE166"/>
  <c r="AF166"/>
  <c r="AG166"/>
  <c r="AH166"/>
  <c r="AI166"/>
  <c r="AJ166"/>
  <c r="AK166"/>
  <c r="AL166"/>
  <c r="AM166"/>
  <c r="AC167"/>
  <c r="AD167"/>
  <c r="AE167"/>
  <c r="AF167"/>
  <c r="AG167"/>
  <c r="AH167"/>
  <c r="AI167"/>
  <c r="AJ167"/>
  <c r="AK167"/>
  <c r="AL167"/>
  <c r="AM167"/>
  <c r="AC168"/>
  <c r="AD168"/>
  <c r="AE168"/>
  <c r="AF168"/>
  <c r="AG168"/>
  <c r="AH168"/>
  <c r="AI168"/>
  <c r="AJ168"/>
  <c r="AK168"/>
  <c r="AL168"/>
  <c r="AM168"/>
  <c r="AC169"/>
  <c r="AD169"/>
  <c r="AE169"/>
  <c r="AF169"/>
  <c r="AG169"/>
  <c r="AH169"/>
  <c r="AI169"/>
  <c r="AJ169"/>
  <c r="AK169"/>
  <c r="AL169"/>
  <c r="AM169"/>
  <c r="AC170"/>
  <c r="AD170"/>
  <c r="AE170"/>
  <c r="AF170"/>
  <c r="AG170"/>
  <c r="AH170"/>
  <c r="AI170"/>
  <c r="AJ170"/>
  <c r="AK170"/>
  <c r="AL170"/>
  <c r="AM170"/>
  <c r="AC171"/>
  <c r="AD171"/>
  <c r="AE171"/>
  <c r="AF171"/>
  <c r="AG171"/>
  <c r="AH171"/>
  <c r="AI171"/>
  <c r="AJ171"/>
  <c r="AK171"/>
  <c r="AL171"/>
  <c r="AM171"/>
  <c r="AC172"/>
  <c r="AD172"/>
  <c r="AE172"/>
  <c r="AF172"/>
  <c r="AG172"/>
  <c r="AH172"/>
  <c r="AI172"/>
  <c r="AJ172"/>
  <c r="AK172"/>
  <c r="AL172"/>
  <c r="AM172"/>
  <c r="AC173"/>
  <c r="AD173"/>
  <c r="AE173"/>
  <c r="AF173"/>
  <c r="AG173"/>
  <c r="AH173"/>
  <c r="AI173"/>
  <c r="AJ173"/>
  <c r="AK173"/>
  <c r="AL173"/>
  <c r="AM173"/>
  <c r="AC174"/>
  <c r="AD174"/>
  <c r="AE174"/>
  <c r="AF174"/>
  <c r="AG174"/>
  <c r="AH174"/>
  <c r="AI174"/>
  <c r="AJ174"/>
  <c r="AK174"/>
  <c r="AL174"/>
  <c r="AM174"/>
  <c r="AC175"/>
  <c r="AD175"/>
  <c r="AE175"/>
  <c r="AF175"/>
  <c r="AG175"/>
  <c r="AH175"/>
  <c r="AI175"/>
  <c r="AJ175"/>
  <c r="AK175"/>
  <c r="AL175"/>
  <c r="AM175"/>
  <c r="AC176"/>
  <c r="AD176"/>
  <c r="AE176"/>
  <c r="AF176"/>
  <c r="AG176"/>
  <c r="AH176"/>
  <c r="AI176"/>
  <c r="AJ176"/>
  <c r="AK176"/>
  <c r="AL176"/>
  <c r="AM176"/>
  <c r="AC177"/>
  <c r="AD177"/>
  <c r="AE177"/>
  <c r="AF177"/>
  <c r="AG177"/>
  <c r="AH177"/>
  <c r="AI177"/>
  <c r="AJ177"/>
  <c r="AK177"/>
  <c r="AL177"/>
  <c r="AM177"/>
  <c r="AC178"/>
  <c r="AD178"/>
  <c r="AE178"/>
  <c r="AF178"/>
  <c r="AG178"/>
  <c r="AH178"/>
  <c r="AI178"/>
  <c r="AJ178"/>
  <c r="AK178"/>
  <c r="AL178"/>
  <c r="AM178"/>
  <c r="AC179"/>
  <c r="AD179"/>
  <c r="AE179"/>
  <c r="AF179"/>
  <c r="AG179"/>
  <c r="AH179"/>
  <c r="AI179"/>
  <c r="AJ179"/>
  <c r="AK179"/>
  <c r="AL179"/>
  <c r="AM179"/>
  <c r="AC180"/>
  <c r="AD180"/>
  <c r="AE180"/>
  <c r="AF180"/>
  <c r="AG180"/>
  <c r="AH180"/>
  <c r="AI180"/>
  <c r="AJ180"/>
  <c r="AK180"/>
  <c r="AL180"/>
  <c r="AM180"/>
  <c r="AC181"/>
  <c r="AD181"/>
  <c r="AE181"/>
  <c r="AF181"/>
  <c r="AG181"/>
  <c r="AH181"/>
  <c r="AI181"/>
  <c r="AJ181"/>
  <c r="AK181"/>
  <c r="AL181"/>
  <c r="AM181"/>
  <c r="AC182"/>
  <c r="AD182"/>
  <c r="AE182"/>
  <c r="AF182"/>
  <c r="AG182"/>
  <c r="AH182"/>
  <c r="AI182"/>
  <c r="AJ182"/>
  <c r="AK182"/>
  <c r="AL182"/>
  <c r="AM182"/>
  <c r="AC183"/>
  <c r="AD183"/>
  <c r="AE183"/>
  <c r="AF183"/>
  <c r="AG183"/>
  <c r="AH183"/>
  <c r="AI183"/>
  <c r="AJ183"/>
  <c r="AK183"/>
  <c r="AL183"/>
  <c r="AM183"/>
  <c r="AC184"/>
  <c r="AD184"/>
  <c r="AE184"/>
  <c r="AF184"/>
  <c r="AG184"/>
  <c r="AH184"/>
  <c r="AI184"/>
  <c r="AJ184"/>
  <c r="AK184"/>
  <c r="AL184"/>
  <c r="AM184"/>
  <c r="AC185"/>
  <c r="AD185"/>
  <c r="AE185"/>
  <c r="AF185"/>
  <c r="AG185"/>
  <c r="AH185"/>
  <c r="AI185"/>
  <c r="AJ185"/>
  <c r="AK185"/>
  <c r="AL185"/>
  <c r="AM185"/>
  <c r="AC186"/>
  <c r="AD186"/>
  <c r="AE186"/>
  <c r="AF186"/>
  <c r="AG186"/>
  <c r="AH186"/>
  <c r="AI186"/>
  <c r="AJ186"/>
  <c r="AK186"/>
  <c r="AL186"/>
  <c r="AM186"/>
  <c r="AC187"/>
  <c r="AD187"/>
  <c r="AE187"/>
  <c r="AF187"/>
  <c r="AG187"/>
  <c r="AH187"/>
  <c r="AI187"/>
  <c r="AJ187"/>
  <c r="AK187"/>
  <c r="AL187"/>
  <c r="AM187"/>
  <c r="AC188"/>
  <c r="AD188"/>
  <c r="AE188"/>
  <c r="AF188"/>
  <c r="AG188"/>
  <c r="AH188"/>
  <c r="AI188"/>
  <c r="AJ188"/>
  <c r="AK188"/>
  <c r="AL188"/>
  <c r="AM188"/>
  <c r="AC189"/>
  <c r="AD189"/>
  <c r="AE189"/>
  <c r="AF189"/>
  <c r="AG189"/>
  <c r="AH189"/>
  <c r="AI189"/>
  <c r="AJ189"/>
  <c r="AK189"/>
  <c r="AL189"/>
  <c r="AM189"/>
  <c r="AC190"/>
  <c r="AD190"/>
  <c r="AE190"/>
  <c r="AF190"/>
  <c r="AG190"/>
  <c r="AH190"/>
  <c r="AI190"/>
  <c r="AJ190"/>
  <c r="AK190"/>
  <c r="AL190"/>
  <c r="AM190"/>
  <c r="AC191"/>
  <c r="AD191"/>
  <c r="AE191"/>
  <c r="AF191"/>
  <c r="AG191"/>
  <c r="AH191"/>
  <c r="AI191"/>
  <c r="AJ191"/>
  <c r="AK191"/>
  <c r="AL191"/>
  <c r="AM191"/>
  <c r="AC192"/>
  <c r="AD192"/>
  <c r="AE192"/>
  <c r="AF192"/>
  <c r="AG192"/>
  <c r="AH192"/>
  <c r="AI192"/>
  <c r="AJ192"/>
  <c r="AK192"/>
  <c r="AL192"/>
  <c r="AM192"/>
  <c r="AC193"/>
  <c r="AD193"/>
  <c r="AE193"/>
  <c r="AF193"/>
  <c r="AG193"/>
  <c r="AH193"/>
  <c r="AI193"/>
  <c r="AJ193"/>
  <c r="AK193"/>
  <c r="AL193"/>
  <c r="AM193"/>
  <c r="AC194"/>
  <c r="AD194"/>
  <c r="AE194"/>
  <c r="AF194"/>
  <c r="AG194"/>
  <c r="AH194"/>
  <c r="AI194"/>
  <c r="AJ194"/>
  <c r="AK194"/>
  <c r="AL194"/>
  <c r="AM194"/>
  <c r="AC195"/>
  <c r="AD195"/>
  <c r="AE195"/>
  <c r="AF195"/>
  <c r="AG195"/>
  <c r="AH195"/>
  <c r="AI195"/>
  <c r="AJ195"/>
  <c r="AK195"/>
  <c r="AL195"/>
  <c r="AM195"/>
  <c r="AC196"/>
  <c r="AD196"/>
  <c r="AE196"/>
  <c r="AF196"/>
  <c r="AG196"/>
  <c r="AH196"/>
  <c r="AI196"/>
  <c r="AJ196"/>
  <c r="AK196"/>
  <c r="AL196"/>
  <c r="AM196"/>
  <c r="AC197"/>
  <c r="AD197"/>
  <c r="AE197"/>
  <c r="AF197"/>
  <c r="AG197"/>
  <c r="AH197"/>
  <c r="AI197"/>
  <c r="AJ197"/>
  <c r="AK197"/>
  <c r="AL197"/>
  <c r="AM197"/>
  <c r="AC198"/>
  <c r="AD198"/>
  <c r="AE198"/>
  <c r="AF198"/>
  <c r="AG198"/>
  <c r="AH198"/>
  <c r="AI198"/>
  <c r="AJ198"/>
  <c r="AK198"/>
  <c r="AL198"/>
  <c r="AM198"/>
  <c r="AC199"/>
  <c r="AD199"/>
  <c r="AE199"/>
  <c r="AF199"/>
  <c r="AG199"/>
  <c r="AH199"/>
  <c r="AI199"/>
  <c r="AJ199"/>
  <c r="AK199"/>
  <c r="AL199"/>
  <c r="AM199"/>
  <c r="AC200"/>
  <c r="AD200"/>
  <c r="AE200"/>
  <c r="AF200"/>
  <c r="AG200"/>
  <c r="AH200"/>
  <c r="AI200"/>
  <c r="AJ200"/>
  <c r="AK200"/>
  <c r="AL200"/>
  <c r="AM200"/>
  <c r="AC201"/>
  <c r="AD201"/>
  <c r="AE201"/>
  <c r="AF201"/>
  <c r="AG201"/>
  <c r="AH201"/>
  <c r="AI201"/>
  <c r="AJ201"/>
  <c r="AK201"/>
  <c r="AL201"/>
  <c r="AM201"/>
  <c r="AC202"/>
  <c r="AD202"/>
  <c r="AE202"/>
  <c r="AF202"/>
  <c r="AG202"/>
  <c r="AH202"/>
  <c r="AI202"/>
  <c r="AJ202"/>
  <c r="AK202"/>
  <c r="AL202"/>
  <c r="AM202"/>
  <c r="AD3"/>
  <c r="AE3"/>
  <c r="AF3"/>
  <c r="AG3"/>
  <c r="AH3"/>
  <c r="AI3"/>
  <c r="AJ3"/>
  <c r="AK3"/>
  <c r="AL3"/>
  <c r="AM3"/>
  <c r="AC3"/>
  <c r="AC4" i="3"/>
  <c r="AD4"/>
  <c r="AE4"/>
  <c r="AF4"/>
  <c r="AG4"/>
  <c r="AH4"/>
  <c r="AI4"/>
  <c r="AJ4"/>
  <c r="AK4"/>
  <c r="AL4"/>
  <c r="AM4"/>
  <c r="AC5"/>
  <c r="AD5"/>
  <c r="AE5"/>
  <c r="AF5"/>
  <c r="AG5"/>
  <c r="AH5"/>
  <c r="AI5"/>
  <c r="AJ5"/>
  <c r="AK5"/>
  <c r="AL5"/>
  <c r="AM5"/>
  <c r="AC6"/>
  <c r="AD6"/>
  <c r="AE6"/>
  <c r="AF6"/>
  <c r="AG6"/>
  <c r="AH6"/>
  <c r="AI6"/>
  <c r="AJ6"/>
  <c r="AK6"/>
  <c r="AL6"/>
  <c r="AM6"/>
  <c r="AC7"/>
  <c r="AD7"/>
  <c r="AE7"/>
  <c r="AF7"/>
  <c r="AG7"/>
  <c r="AH7"/>
  <c r="AI7"/>
  <c r="AJ7"/>
  <c r="AK7"/>
  <c r="AL7"/>
  <c r="AM7"/>
  <c r="AC8"/>
  <c r="AD8"/>
  <c r="AE8"/>
  <c r="AF8"/>
  <c r="AG8"/>
  <c r="AH8"/>
  <c r="AI8"/>
  <c r="AJ8"/>
  <c r="AK8"/>
  <c r="AL8"/>
  <c r="AM8"/>
  <c r="AC9"/>
  <c r="AD9"/>
  <c r="AE9"/>
  <c r="AF9"/>
  <c r="AG9"/>
  <c r="AH9"/>
  <c r="AI9"/>
  <c r="AJ9"/>
  <c r="AK9"/>
  <c r="AL9"/>
  <c r="AM9"/>
  <c r="AC10"/>
  <c r="AD10"/>
  <c r="AE10"/>
  <c r="AF10"/>
  <c r="AG10"/>
  <c r="AH10"/>
  <c r="AI10"/>
  <c r="AJ10"/>
  <c r="AK10"/>
  <c r="AL10"/>
  <c r="AM10"/>
  <c r="AC11"/>
  <c r="AD11"/>
  <c r="AE11"/>
  <c r="AF11"/>
  <c r="AG11"/>
  <c r="AH11"/>
  <c r="AI11"/>
  <c r="AJ11"/>
  <c r="AK11"/>
  <c r="AL11"/>
  <c r="AM11"/>
  <c r="AC12"/>
  <c r="AD12"/>
  <c r="AE12"/>
  <c r="AF12"/>
  <c r="AG12"/>
  <c r="AH12"/>
  <c r="AI12"/>
  <c r="AJ12"/>
  <c r="AK12"/>
  <c r="AL12"/>
  <c r="AM12"/>
  <c r="AC13"/>
  <c r="AD13"/>
  <c r="AE13"/>
  <c r="AF13"/>
  <c r="AG13"/>
  <c r="AH13"/>
  <c r="AI13"/>
  <c r="AJ13"/>
  <c r="AK13"/>
  <c r="AL13"/>
  <c r="AM13"/>
  <c r="AC14"/>
  <c r="AD14"/>
  <c r="AE14"/>
  <c r="AF14"/>
  <c r="AG14"/>
  <c r="AH14"/>
  <c r="AI14"/>
  <c r="AJ14"/>
  <c r="AK14"/>
  <c r="AL14"/>
  <c r="AM14"/>
  <c r="AC15"/>
  <c r="AD15"/>
  <c r="AE15"/>
  <c r="AF15"/>
  <c r="AG15"/>
  <c r="AH15"/>
  <c r="AI15"/>
  <c r="AJ15"/>
  <c r="AK15"/>
  <c r="AL15"/>
  <c r="AM15"/>
  <c r="AC16"/>
  <c r="AD16"/>
  <c r="AE16"/>
  <c r="AF16"/>
  <c r="AG16"/>
  <c r="AH16"/>
  <c r="AI16"/>
  <c r="AJ16"/>
  <c r="AK16"/>
  <c r="AL16"/>
  <c r="AM16"/>
  <c r="AC17"/>
  <c r="AD17"/>
  <c r="AE17"/>
  <c r="AF17"/>
  <c r="AG17"/>
  <c r="AH17"/>
  <c r="AI17"/>
  <c r="AJ17"/>
  <c r="AK17"/>
  <c r="AL17"/>
  <c r="AM17"/>
  <c r="AC18"/>
  <c r="AD18"/>
  <c r="AE18"/>
  <c r="AF18"/>
  <c r="AG18"/>
  <c r="AH18"/>
  <c r="AI18"/>
  <c r="AJ18"/>
  <c r="AK18"/>
  <c r="AL18"/>
  <c r="AM18"/>
  <c r="AC19"/>
  <c r="AD19"/>
  <c r="AE19"/>
  <c r="AF19"/>
  <c r="AG19"/>
  <c r="AH19"/>
  <c r="AI19"/>
  <c r="AJ19"/>
  <c r="AK19"/>
  <c r="AL19"/>
  <c r="AM19"/>
  <c r="AC20"/>
  <c r="AD20"/>
  <c r="AE20"/>
  <c r="AF20"/>
  <c r="AG20"/>
  <c r="AH20"/>
  <c r="AI20"/>
  <c r="AJ20"/>
  <c r="AK20"/>
  <c r="AL20"/>
  <c r="AM20"/>
  <c r="AC21"/>
  <c r="AD21"/>
  <c r="AE21"/>
  <c r="AF21"/>
  <c r="AG21"/>
  <c r="AH21"/>
  <c r="AI21"/>
  <c r="AJ21"/>
  <c r="AK21"/>
  <c r="AL21"/>
  <c r="AM21"/>
  <c r="AC22"/>
  <c r="AD22"/>
  <c r="AE22"/>
  <c r="AF22"/>
  <c r="AG22"/>
  <c r="AH22"/>
  <c r="AI22"/>
  <c r="AJ22"/>
  <c r="AK22"/>
  <c r="AL22"/>
  <c r="AM22"/>
  <c r="AC23"/>
  <c r="AD23"/>
  <c r="AE23"/>
  <c r="AF23"/>
  <c r="AG23"/>
  <c r="AH23"/>
  <c r="AI23"/>
  <c r="AJ23"/>
  <c r="AK23"/>
  <c r="AL23"/>
  <c r="AM23"/>
  <c r="AC24"/>
  <c r="AD24"/>
  <c r="AE24"/>
  <c r="AF24"/>
  <c r="AG24"/>
  <c r="AH24"/>
  <c r="AI24"/>
  <c r="AJ24"/>
  <c r="AK24"/>
  <c r="AL24"/>
  <c r="AM24"/>
  <c r="AC25"/>
  <c r="AD25"/>
  <c r="AE25"/>
  <c r="AF25"/>
  <c r="AG25"/>
  <c r="AH25"/>
  <c r="AI25"/>
  <c r="AJ25"/>
  <c r="AK25"/>
  <c r="AL25"/>
  <c r="AM25"/>
  <c r="AC26"/>
  <c r="AD26"/>
  <c r="AE26"/>
  <c r="AF26"/>
  <c r="AG26"/>
  <c r="AH26"/>
  <c r="AI26"/>
  <c r="AJ26"/>
  <c r="AK26"/>
  <c r="AL26"/>
  <c r="AM26"/>
  <c r="AC27"/>
  <c r="AD27"/>
  <c r="AE27"/>
  <c r="AF27"/>
  <c r="AG27"/>
  <c r="AH27"/>
  <c r="AI27"/>
  <c r="AJ27"/>
  <c r="AK27"/>
  <c r="AL27"/>
  <c r="AM27"/>
  <c r="AC28"/>
  <c r="AD28"/>
  <c r="AE28"/>
  <c r="AF28"/>
  <c r="AG28"/>
  <c r="AH28"/>
  <c r="AI28"/>
  <c r="AJ28"/>
  <c r="AK28"/>
  <c r="AL28"/>
  <c r="AM28"/>
  <c r="AC29"/>
  <c r="AD29"/>
  <c r="AE29"/>
  <c r="AF29"/>
  <c r="AG29"/>
  <c r="AH29"/>
  <c r="AI29"/>
  <c r="AJ29"/>
  <c r="AK29"/>
  <c r="AL29"/>
  <c r="AM29"/>
  <c r="AC30"/>
  <c r="AD30"/>
  <c r="AE30"/>
  <c r="AF30"/>
  <c r="AG30"/>
  <c r="AH30"/>
  <c r="AI30"/>
  <c r="AJ30"/>
  <c r="AK30"/>
  <c r="AL30"/>
  <c r="AM30"/>
  <c r="AC31"/>
  <c r="AD31"/>
  <c r="AE31"/>
  <c r="AF31"/>
  <c r="AG31"/>
  <c r="AH31"/>
  <c r="AI31"/>
  <c r="AJ31"/>
  <c r="AK31"/>
  <c r="AL31"/>
  <c r="AM31"/>
  <c r="AC32"/>
  <c r="AD32"/>
  <c r="AE32"/>
  <c r="AF32"/>
  <c r="AG32"/>
  <c r="AH32"/>
  <c r="AI32"/>
  <c r="AJ32"/>
  <c r="AK32"/>
  <c r="AL32"/>
  <c r="AM32"/>
  <c r="AC33"/>
  <c r="AD33"/>
  <c r="AE33"/>
  <c r="AF33"/>
  <c r="AG33"/>
  <c r="AH33"/>
  <c r="AI33"/>
  <c r="AJ33"/>
  <c r="AK33"/>
  <c r="AL33"/>
  <c r="AM33"/>
  <c r="AC34"/>
  <c r="AD34"/>
  <c r="AE34"/>
  <c r="AF34"/>
  <c r="AG34"/>
  <c r="AH34"/>
  <c r="AI34"/>
  <c r="AJ34"/>
  <c r="AK34"/>
  <c r="AL34"/>
  <c r="AM34"/>
  <c r="AC35"/>
  <c r="AD35"/>
  <c r="AE35"/>
  <c r="AF35"/>
  <c r="AG35"/>
  <c r="AH35"/>
  <c r="AI35"/>
  <c r="AJ35"/>
  <c r="AK35"/>
  <c r="AL35"/>
  <c r="AM35"/>
  <c r="AC36"/>
  <c r="AD36"/>
  <c r="AE36"/>
  <c r="AF36"/>
  <c r="AG36"/>
  <c r="AH36"/>
  <c r="AI36"/>
  <c r="AJ36"/>
  <c r="AK36"/>
  <c r="AL36"/>
  <c r="AM36"/>
  <c r="AC37"/>
  <c r="AD37"/>
  <c r="AE37"/>
  <c r="AF37"/>
  <c r="AG37"/>
  <c r="AH37"/>
  <c r="AI37"/>
  <c r="AJ37"/>
  <c r="AK37"/>
  <c r="AL37"/>
  <c r="AM37"/>
  <c r="AC38"/>
  <c r="AD38"/>
  <c r="AE38"/>
  <c r="AF38"/>
  <c r="AG38"/>
  <c r="AH38"/>
  <c r="AI38"/>
  <c r="AJ38"/>
  <c r="AK38"/>
  <c r="AL38"/>
  <c r="AM38"/>
  <c r="AC39"/>
  <c r="AD39"/>
  <c r="AE39"/>
  <c r="AF39"/>
  <c r="AG39"/>
  <c r="AH39"/>
  <c r="AI39"/>
  <c r="AJ39"/>
  <c r="AK39"/>
  <c r="AL39"/>
  <c r="AM39"/>
  <c r="AC40"/>
  <c r="AD40"/>
  <c r="AE40"/>
  <c r="AF40"/>
  <c r="AG40"/>
  <c r="AH40"/>
  <c r="AI40"/>
  <c r="AJ40"/>
  <c r="AK40"/>
  <c r="AL40"/>
  <c r="AM40"/>
  <c r="AC41"/>
  <c r="AD41"/>
  <c r="AE41"/>
  <c r="AF41"/>
  <c r="AG41"/>
  <c r="AH41"/>
  <c r="AI41"/>
  <c r="AJ41"/>
  <c r="AK41"/>
  <c r="AL41"/>
  <c r="AM41"/>
  <c r="AC42"/>
  <c r="AD42"/>
  <c r="AE42"/>
  <c r="AF42"/>
  <c r="AG42"/>
  <c r="AH42"/>
  <c r="AI42"/>
  <c r="AJ42"/>
  <c r="AK42"/>
  <c r="AL42"/>
  <c r="AM42"/>
  <c r="AC43"/>
  <c r="AD43"/>
  <c r="AE43"/>
  <c r="AF43"/>
  <c r="AG43"/>
  <c r="AH43"/>
  <c r="AI43"/>
  <c r="AJ43"/>
  <c r="AK43"/>
  <c r="AL43"/>
  <c r="AM43"/>
  <c r="AC44"/>
  <c r="AD44"/>
  <c r="AE44"/>
  <c r="AF44"/>
  <c r="AG44"/>
  <c r="AH44"/>
  <c r="AI44"/>
  <c r="AJ44"/>
  <c r="AK44"/>
  <c r="AL44"/>
  <c r="AM44"/>
  <c r="AC45"/>
  <c r="AD45"/>
  <c r="AE45"/>
  <c r="AF45"/>
  <c r="AG45"/>
  <c r="AH45"/>
  <c r="AI45"/>
  <c r="AJ45"/>
  <c r="AK45"/>
  <c r="AL45"/>
  <c r="AM45"/>
  <c r="AC46"/>
  <c r="AD46"/>
  <c r="AE46"/>
  <c r="AF46"/>
  <c r="AG46"/>
  <c r="AH46"/>
  <c r="AI46"/>
  <c r="AJ46"/>
  <c r="AK46"/>
  <c r="AL46"/>
  <c r="AM46"/>
  <c r="AC47"/>
  <c r="AD47"/>
  <c r="AE47"/>
  <c r="AF47"/>
  <c r="AG47"/>
  <c r="AH47"/>
  <c r="AI47"/>
  <c r="AJ47"/>
  <c r="AK47"/>
  <c r="AL47"/>
  <c r="AM47"/>
  <c r="AC48"/>
  <c r="AD48"/>
  <c r="AE48"/>
  <c r="AF48"/>
  <c r="AG48"/>
  <c r="AH48"/>
  <c r="AI48"/>
  <c r="AJ48"/>
  <c r="AK48"/>
  <c r="AL48"/>
  <c r="AM48"/>
  <c r="AC49"/>
  <c r="AD49"/>
  <c r="AE49"/>
  <c r="AF49"/>
  <c r="AG49"/>
  <c r="AH49"/>
  <c r="AI49"/>
  <c r="AJ49"/>
  <c r="AK49"/>
  <c r="AL49"/>
  <c r="AM49"/>
  <c r="AC50"/>
  <c r="AD50"/>
  <c r="AE50"/>
  <c r="AF50"/>
  <c r="AG50"/>
  <c r="AH50"/>
  <c r="AI50"/>
  <c r="AJ50"/>
  <c r="AK50"/>
  <c r="AL50"/>
  <c r="AM50"/>
  <c r="AC51"/>
  <c r="AD51"/>
  <c r="AE51"/>
  <c r="AF51"/>
  <c r="AG51"/>
  <c r="AH51"/>
  <c r="AI51"/>
  <c r="AJ51"/>
  <c r="AK51"/>
  <c r="AL51"/>
  <c r="AM51"/>
  <c r="AC52"/>
  <c r="AD52"/>
  <c r="AE52"/>
  <c r="AF52"/>
  <c r="AG52"/>
  <c r="AH52"/>
  <c r="AI52"/>
  <c r="AJ52"/>
  <c r="AK52"/>
  <c r="AL52"/>
  <c r="AM52"/>
  <c r="AC53"/>
  <c r="AD53"/>
  <c r="AE53"/>
  <c r="AF53"/>
  <c r="AG53"/>
  <c r="AH53"/>
  <c r="AI53"/>
  <c r="AJ53"/>
  <c r="AK53"/>
  <c r="AL53"/>
  <c r="AM53"/>
  <c r="AC54"/>
  <c r="AD54"/>
  <c r="AE54"/>
  <c r="AF54"/>
  <c r="AG54"/>
  <c r="AH54"/>
  <c r="AI54"/>
  <c r="AJ54"/>
  <c r="AK54"/>
  <c r="AL54"/>
  <c r="AM54"/>
  <c r="AC55"/>
  <c r="AD55"/>
  <c r="AE55"/>
  <c r="AF55"/>
  <c r="AG55"/>
  <c r="AH55"/>
  <c r="AI55"/>
  <c r="AJ55"/>
  <c r="AK55"/>
  <c r="AL55"/>
  <c r="AM55"/>
  <c r="AC56"/>
  <c r="AD56"/>
  <c r="AE56"/>
  <c r="AF56"/>
  <c r="AG56"/>
  <c r="AH56"/>
  <c r="AI56"/>
  <c r="AJ56"/>
  <c r="AK56"/>
  <c r="AL56"/>
  <c r="AM56"/>
  <c r="AC57"/>
  <c r="AD57"/>
  <c r="AE57"/>
  <c r="AF57"/>
  <c r="AG57"/>
  <c r="AH57"/>
  <c r="AI57"/>
  <c r="AJ57"/>
  <c r="AK57"/>
  <c r="AL57"/>
  <c r="AM57"/>
  <c r="AC58"/>
  <c r="AD58"/>
  <c r="AE58"/>
  <c r="AF58"/>
  <c r="AG58"/>
  <c r="AH58"/>
  <c r="AI58"/>
  <c r="AJ58"/>
  <c r="AK58"/>
  <c r="AL58"/>
  <c r="AM58"/>
  <c r="AC59"/>
  <c r="AD59"/>
  <c r="AE59"/>
  <c r="AF59"/>
  <c r="AG59"/>
  <c r="AH59"/>
  <c r="AI59"/>
  <c r="AJ59"/>
  <c r="AK59"/>
  <c r="AL59"/>
  <c r="AM59"/>
  <c r="AC60"/>
  <c r="AD60"/>
  <c r="AE60"/>
  <c r="AF60"/>
  <c r="AG60"/>
  <c r="AH60"/>
  <c r="AI60"/>
  <c r="AJ60"/>
  <c r="AK60"/>
  <c r="AL60"/>
  <c r="AM60"/>
  <c r="AC61"/>
  <c r="AD61"/>
  <c r="AE61"/>
  <c r="AF61"/>
  <c r="AG61"/>
  <c r="AH61"/>
  <c r="AI61"/>
  <c r="AJ61"/>
  <c r="AK61"/>
  <c r="AL61"/>
  <c r="AM61"/>
  <c r="AC62"/>
  <c r="AD62"/>
  <c r="AE62"/>
  <c r="AF62"/>
  <c r="AG62"/>
  <c r="AH62"/>
  <c r="AI62"/>
  <c r="AJ62"/>
  <c r="AK62"/>
  <c r="AL62"/>
  <c r="AM62"/>
  <c r="AC63"/>
  <c r="AD63"/>
  <c r="AE63"/>
  <c r="AF63"/>
  <c r="AG63"/>
  <c r="AH63"/>
  <c r="AI63"/>
  <c r="AJ63"/>
  <c r="AK63"/>
  <c r="AL63"/>
  <c r="AM63"/>
  <c r="AC64"/>
  <c r="AD64"/>
  <c r="AE64"/>
  <c r="AF64"/>
  <c r="AG64"/>
  <c r="AH64"/>
  <c r="AI64"/>
  <c r="AJ64"/>
  <c r="AK64"/>
  <c r="AL64"/>
  <c r="AM64"/>
  <c r="AC65"/>
  <c r="AD65"/>
  <c r="AE65"/>
  <c r="AF65"/>
  <c r="AG65"/>
  <c r="AH65"/>
  <c r="AI65"/>
  <c r="AJ65"/>
  <c r="AK65"/>
  <c r="AL65"/>
  <c r="AM65"/>
  <c r="AC66"/>
  <c r="AD66"/>
  <c r="AE66"/>
  <c r="AF66"/>
  <c r="AG66"/>
  <c r="AH66"/>
  <c r="AI66"/>
  <c r="AJ66"/>
  <c r="AK66"/>
  <c r="AL66"/>
  <c r="AM66"/>
  <c r="AC67"/>
  <c r="AD67"/>
  <c r="AE67"/>
  <c r="AF67"/>
  <c r="AG67"/>
  <c r="AH67"/>
  <c r="AI67"/>
  <c r="AJ67"/>
  <c r="AK67"/>
  <c r="AL67"/>
  <c r="AM67"/>
  <c r="AC68"/>
  <c r="AD68"/>
  <c r="AE68"/>
  <c r="AF68"/>
  <c r="AG68"/>
  <c r="AH68"/>
  <c r="AI68"/>
  <c r="AJ68"/>
  <c r="AK68"/>
  <c r="AL68"/>
  <c r="AM68"/>
  <c r="AC69"/>
  <c r="AD69"/>
  <c r="AE69"/>
  <c r="AF69"/>
  <c r="AG69"/>
  <c r="AH69"/>
  <c r="AI69"/>
  <c r="AJ69"/>
  <c r="AK69"/>
  <c r="AL69"/>
  <c r="AM69"/>
  <c r="AC70"/>
  <c r="AD70"/>
  <c r="AE70"/>
  <c r="AF70"/>
  <c r="AG70"/>
  <c r="AH70"/>
  <c r="AI70"/>
  <c r="AJ70"/>
  <c r="AK70"/>
  <c r="AL70"/>
  <c r="AM70"/>
  <c r="AC71"/>
  <c r="AD71"/>
  <c r="AE71"/>
  <c r="AF71"/>
  <c r="AG71"/>
  <c r="AH71"/>
  <c r="AI71"/>
  <c r="AJ71"/>
  <c r="AK71"/>
  <c r="AL71"/>
  <c r="AM71"/>
  <c r="AC72"/>
  <c r="AD72"/>
  <c r="AE72"/>
  <c r="AF72"/>
  <c r="AG72"/>
  <c r="AH72"/>
  <c r="AI72"/>
  <c r="AJ72"/>
  <c r="AK72"/>
  <c r="AL72"/>
  <c r="AM72"/>
  <c r="AC73"/>
  <c r="AD73"/>
  <c r="AE73"/>
  <c r="AF73"/>
  <c r="AG73"/>
  <c r="AH73"/>
  <c r="AI73"/>
  <c r="AJ73"/>
  <c r="AK73"/>
  <c r="AL73"/>
  <c r="AM73"/>
  <c r="AC74"/>
  <c r="AD74"/>
  <c r="AE74"/>
  <c r="AF74"/>
  <c r="AG74"/>
  <c r="AH74"/>
  <c r="AI74"/>
  <c r="AJ74"/>
  <c r="AK74"/>
  <c r="AL74"/>
  <c r="AM74"/>
  <c r="AC75"/>
  <c r="AD75"/>
  <c r="AE75"/>
  <c r="AF75"/>
  <c r="AG75"/>
  <c r="AH75"/>
  <c r="AI75"/>
  <c r="AJ75"/>
  <c r="AK75"/>
  <c r="AL75"/>
  <c r="AM75"/>
  <c r="AC76"/>
  <c r="AD76"/>
  <c r="AE76"/>
  <c r="AF76"/>
  <c r="AG76"/>
  <c r="AH76"/>
  <c r="AI76"/>
  <c r="AJ76"/>
  <c r="AK76"/>
  <c r="AL76"/>
  <c r="AM76"/>
  <c r="AC77"/>
  <c r="AD77"/>
  <c r="AE77"/>
  <c r="AF77"/>
  <c r="AG77"/>
  <c r="AH77"/>
  <c r="AI77"/>
  <c r="AJ77"/>
  <c r="AK77"/>
  <c r="AL77"/>
  <c r="AM77"/>
  <c r="AC78"/>
  <c r="AD78"/>
  <c r="AE78"/>
  <c r="AF78"/>
  <c r="AG78"/>
  <c r="AH78"/>
  <c r="AI78"/>
  <c r="AJ78"/>
  <c r="AK78"/>
  <c r="AL78"/>
  <c r="AM78"/>
  <c r="AC79"/>
  <c r="AD79"/>
  <c r="AE79"/>
  <c r="AF79"/>
  <c r="AG79"/>
  <c r="AH79"/>
  <c r="AI79"/>
  <c r="AJ79"/>
  <c r="AK79"/>
  <c r="AL79"/>
  <c r="AM79"/>
  <c r="AC80"/>
  <c r="AD80"/>
  <c r="AE80"/>
  <c r="AF80"/>
  <c r="AG80"/>
  <c r="AH80"/>
  <c r="AI80"/>
  <c r="AJ80"/>
  <c r="AK80"/>
  <c r="AL80"/>
  <c r="AM80"/>
  <c r="AC81"/>
  <c r="AD81"/>
  <c r="AE81"/>
  <c r="AF81"/>
  <c r="AG81"/>
  <c r="AH81"/>
  <c r="AI81"/>
  <c r="AJ81"/>
  <c r="AK81"/>
  <c r="AL81"/>
  <c r="AM81"/>
  <c r="AC82"/>
  <c r="AD82"/>
  <c r="AE82"/>
  <c r="AF82"/>
  <c r="AG82"/>
  <c r="AH82"/>
  <c r="AI82"/>
  <c r="AJ82"/>
  <c r="AK82"/>
  <c r="AL82"/>
  <c r="AM82"/>
  <c r="AC83"/>
  <c r="AD83"/>
  <c r="AE83"/>
  <c r="AF83"/>
  <c r="AG83"/>
  <c r="AH83"/>
  <c r="AI83"/>
  <c r="AJ83"/>
  <c r="AK83"/>
  <c r="AL83"/>
  <c r="AM83"/>
  <c r="AC84"/>
  <c r="AD84"/>
  <c r="AE84"/>
  <c r="AF84"/>
  <c r="AG84"/>
  <c r="AH84"/>
  <c r="AI84"/>
  <c r="AJ84"/>
  <c r="AK84"/>
  <c r="AL84"/>
  <c r="AM84"/>
  <c r="AC85"/>
  <c r="AD85"/>
  <c r="AE85"/>
  <c r="AF85"/>
  <c r="AG85"/>
  <c r="AH85"/>
  <c r="AI85"/>
  <c r="AJ85"/>
  <c r="AK85"/>
  <c r="AL85"/>
  <c r="AM85"/>
  <c r="AC86"/>
  <c r="AD86"/>
  <c r="AE86"/>
  <c r="AF86"/>
  <c r="AG86"/>
  <c r="AH86"/>
  <c r="AI86"/>
  <c r="AJ86"/>
  <c r="AK86"/>
  <c r="AL86"/>
  <c r="AM86"/>
  <c r="AC87"/>
  <c r="AD87"/>
  <c r="AE87"/>
  <c r="AF87"/>
  <c r="AG87"/>
  <c r="AH87"/>
  <c r="AI87"/>
  <c r="AJ87"/>
  <c r="AK87"/>
  <c r="AL87"/>
  <c r="AM87"/>
  <c r="AC88"/>
  <c r="AD88"/>
  <c r="AE88"/>
  <c r="AF88"/>
  <c r="AG88"/>
  <c r="AH88"/>
  <c r="AI88"/>
  <c r="AJ88"/>
  <c r="AK88"/>
  <c r="AL88"/>
  <c r="AM88"/>
  <c r="AC89"/>
  <c r="AD89"/>
  <c r="AE89"/>
  <c r="AF89"/>
  <c r="AG89"/>
  <c r="AH89"/>
  <c r="AI89"/>
  <c r="AJ89"/>
  <c r="AK89"/>
  <c r="AL89"/>
  <c r="AM89"/>
  <c r="AC90"/>
  <c r="AD90"/>
  <c r="AE90"/>
  <c r="AF90"/>
  <c r="AG90"/>
  <c r="AH90"/>
  <c r="AI90"/>
  <c r="AJ90"/>
  <c r="AK90"/>
  <c r="AL90"/>
  <c r="AM90"/>
  <c r="AC91"/>
  <c r="AD91"/>
  <c r="AE91"/>
  <c r="AF91"/>
  <c r="AG91"/>
  <c r="AH91"/>
  <c r="AI91"/>
  <c r="AJ91"/>
  <c r="AK91"/>
  <c r="AL91"/>
  <c r="AM91"/>
  <c r="AC92"/>
  <c r="AD92"/>
  <c r="AE92"/>
  <c r="AF92"/>
  <c r="AG92"/>
  <c r="AH92"/>
  <c r="AI92"/>
  <c r="AJ92"/>
  <c r="AK92"/>
  <c r="AL92"/>
  <c r="AM92"/>
  <c r="AC93"/>
  <c r="AD93"/>
  <c r="AE93"/>
  <c r="AF93"/>
  <c r="AG93"/>
  <c r="AH93"/>
  <c r="AI93"/>
  <c r="AJ93"/>
  <c r="AK93"/>
  <c r="AL93"/>
  <c r="AM93"/>
  <c r="AC94"/>
  <c r="AD94"/>
  <c r="AE94"/>
  <c r="AF94"/>
  <c r="AG94"/>
  <c r="AH94"/>
  <c r="AI94"/>
  <c r="AJ94"/>
  <c r="AK94"/>
  <c r="AL94"/>
  <c r="AM94"/>
  <c r="AC95"/>
  <c r="AD95"/>
  <c r="AE95"/>
  <c r="AF95"/>
  <c r="AG95"/>
  <c r="AH95"/>
  <c r="AI95"/>
  <c r="AJ95"/>
  <c r="AK95"/>
  <c r="AL95"/>
  <c r="AM95"/>
  <c r="AC96"/>
  <c r="AD96"/>
  <c r="AE96"/>
  <c r="AF96"/>
  <c r="AG96"/>
  <c r="AH96"/>
  <c r="AI96"/>
  <c r="AJ96"/>
  <c r="AK96"/>
  <c r="AL96"/>
  <c r="AM96"/>
  <c r="AC97"/>
  <c r="AD97"/>
  <c r="AE97"/>
  <c r="AF97"/>
  <c r="AG97"/>
  <c r="AH97"/>
  <c r="AI97"/>
  <c r="AJ97"/>
  <c r="AK97"/>
  <c r="AL97"/>
  <c r="AM97"/>
  <c r="AC98"/>
  <c r="AD98"/>
  <c r="AE98"/>
  <c r="AF98"/>
  <c r="AG98"/>
  <c r="AH98"/>
  <c r="AI98"/>
  <c r="AJ98"/>
  <c r="AK98"/>
  <c r="AL98"/>
  <c r="AM98"/>
  <c r="AC99"/>
  <c r="AD99"/>
  <c r="AE99"/>
  <c r="AF99"/>
  <c r="AG99"/>
  <c r="AH99"/>
  <c r="AI99"/>
  <c r="AJ99"/>
  <c r="AK99"/>
  <c r="AL99"/>
  <c r="AM99"/>
  <c r="AC100"/>
  <c r="AD100"/>
  <c r="AE100"/>
  <c r="AF100"/>
  <c r="AG100"/>
  <c r="AH100"/>
  <c r="AI100"/>
  <c r="AJ100"/>
  <c r="AK100"/>
  <c r="AL100"/>
  <c r="AM100"/>
  <c r="AC101"/>
  <c r="AD101"/>
  <c r="AE101"/>
  <c r="AF101"/>
  <c r="AG101"/>
  <c r="AH101"/>
  <c r="AI101"/>
  <c r="AJ101"/>
  <c r="AK101"/>
  <c r="AL101"/>
  <c r="AM101"/>
  <c r="AC102"/>
  <c r="AD102"/>
  <c r="AE102"/>
  <c r="AF102"/>
  <c r="AG102"/>
  <c r="AH102"/>
  <c r="AI102"/>
  <c r="AJ102"/>
  <c r="AK102"/>
  <c r="AL102"/>
  <c r="AM102"/>
  <c r="AD3"/>
  <c r="AE3"/>
  <c r="AF3"/>
  <c r="AG3"/>
  <c r="AH3"/>
  <c r="AI3"/>
  <c r="AJ3"/>
  <c r="AK3"/>
  <c r="AL3"/>
  <c r="AM3"/>
  <c r="AC3"/>
  <c r="A3" i="5"/>
  <c r="B3" i="3"/>
  <c r="B2" i="7"/>
  <c r="A4" i="5"/>
  <c r="A5"/>
  <c r="A102"/>
  <c r="A4" i="7"/>
  <c r="A5"/>
  <c r="A102"/>
  <c r="A3"/>
  <c r="D2"/>
  <c r="E2"/>
  <c r="F2"/>
  <c r="G2"/>
  <c r="H2"/>
  <c r="I2"/>
  <c r="J2"/>
  <c r="K2"/>
  <c r="L2"/>
  <c r="M2"/>
  <c r="C2"/>
  <c r="B102" i="3"/>
  <c r="A7" i="5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B83" i="2"/>
  <c r="A83" i="5"/>
  <c r="B84" i="2"/>
  <c r="A84" i="5"/>
  <c r="B85" i="2"/>
  <c r="A85" i="5"/>
  <c r="B86" i="2"/>
  <c r="A86" i="5"/>
  <c r="B87" i="2"/>
  <c r="A87" i="5"/>
  <c r="B88" i="2"/>
  <c r="A88" i="5"/>
  <c r="B89" i="2"/>
  <c r="A89" i="5"/>
  <c r="B90" i="2"/>
  <c r="A90" i="5"/>
  <c r="B91" i="2"/>
  <c r="A91" i="5"/>
  <c r="B92" i="2"/>
  <c r="A92" i="5"/>
  <c r="B93" i="2"/>
  <c r="A93" i="5"/>
  <c r="B94" i="2"/>
  <c r="A94" i="5"/>
  <c r="B95" i="2"/>
  <c r="A95" i="5"/>
  <c r="B96" i="2"/>
  <c r="A96" i="5"/>
  <c r="B97" i="2"/>
  <c r="A97" i="5"/>
  <c r="B98" i="2"/>
  <c r="A98" i="5"/>
  <c r="B99" i="2"/>
  <c r="A99" i="5"/>
  <c r="B100" i="2"/>
  <c r="A100" i="5"/>
  <c r="B101" i="2"/>
  <c r="A101" i="5"/>
  <c r="A6"/>
  <c r="B57" i="1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C2" i="2" a="1"/>
  <c r="D2" i="5"/>
  <c r="E2"/>
  <c r="F2"/>
  <c r="G2"/>
  <c r="H2"/>
  <c r="I2"/>
  <c r="J2"/>
  <c r="K2"/>
  <c r="L2"/>
  <c r="M2"/>
  <c r="C2"/>
  <c r="D2" i="3"/>
  <c r="E2"/>
  <c r="F2"/>
  <c r="G2"/>
  <c r="H2"/>
  <c r="I2"/>
  <c r="J2"/>
  <c r="K2"/>
  <c r="L2"/>
  <c r="M2"/>
  <c r="C2"/>
  <c r="B4"/>
  <c r="B5"/>
  <c r="B100"/>
  <c r="B98"/>
  <c r="B96"/>
  <c r="B94"/>
  <c r="B92"/>
  <c r="B90"/>
  <c r="B88"/>
  <c r="B86"/>
  <c r="B84"/>
  <c r="B82"/>
  <c r="B80"/>
  <c r="B78"/>
  <c r="B76"/>
  <c r="B74"/>
  <c r="B72"/>
  <c r="B70"/>
  <c r="B68"/>
  <c r="B66"/>
  <c r="B64"/>
  <c r="B62"/>
  <c r="B60"/>
  <c r="B58"/>
  <c r="B56"/>
  <c r="B54"/>
  <c r="B52"/>
  <c r="B50"/>
  <c r="B48"/>
  <c r="B46"/>
  <c r="B44"/>
  <c r="B42"/>
  <c r="B40"/>
  <c r="B38"/>
  <c r="B36"/>
  <c r="B34"/>
  <c r="B32"/>
  <c r="B30"/>
  <c r="B28"/>
  <c r="B26"/>
  <c r="B24"/>
  <c r="B22"/>
  <c r="B20"/>
  <c r="B18"/>
  <c r="B16"/>
  <c r="B14"/>
  <c r="B12"/>
  <c r="B10"/>
  <c r="B8"/>
  <c r="B6"/>
  <c r="A100" i="7"/>
  <c r="A98"/>
  <c r="A96"/>
  <c r="A94"/>
  <c r="A92"/>
  <c r="A90"/>
  <c r="A88"/>
  <c r="A86"/>
  <c r="A84"/>
  <c r="A82"/>
  <c r="A80"/>
  <c r="A78"/>
  <c r="A76"/>
  <c r="A74"/>
  <c r="A72"/>
  <c r="A70"/>
  <c r="A68"/>
  <c r="A66"/>
  <c r="A64"/>
  <c r="A62"/>
  <c r="A60"/>
  <c r="A58"/>
  <c r="A56"/>
  <c r="A54"/>
  <c r="A52"/>
  <c r="A50"/>
  <c r="A48"/>
  <c r="A46"/>
  <c r="A44"/>
  <c r="A42"/>
  <c r="A40"/>
  <c r="A38"/>
  <c r="A36"/>
  <c r="A34"/>
  <c r="A32"/>
  <c r="A30"/>
  <c r="A28"/>
  <c r="A26"/>
  <c r="A24"/>
  <c r="A22"/>
  <c r="A20"/>
  <c r="A18"/>
  <c r="A16"/>
  <c r="A14"/>
  <c r="A12"/>
  <c r="A10"/>
  <c r="A8"/>
  <c r="A6"/>
  <c r="B101" i="3"/>
  <c r="B99"/>
  <c r="B97"/>
  <c r="B95"/>
  <c r="B93"/>
  <c r="B91"/>
  <c r="B89"/>
  <c r="B87"/>
  <c r="B85"/>
  <c r="B83"/>
  <c r="B81"/>
  <c r="B79"/>
  <c r="B77"/>
  <c r="B75"/>
  <c r="B73"/>
  <c r="B71"/>
  <c r="B69"/>
  <c r="B67"/>
  <c r="B65"/>
  <c r="B63"/>
  <c r="B61"/>
  <c r="B59"/>
  <c r="B57"/>
  <c r="B55"/>
  <c r="B53"/>
  <c r="B51"/>
  <c r="B49"/>
  <c r="B47"/>
  <c r="B45"/>
  <c r="B43"/>
  <c r="B41"/>
  <c r="B39"/>
  <c r="B37"/>
  <c r="B35"/>
  <c r="B33"/>
  <c r="B31"/>
  <c r="B29"/>
  <c r="B27"/>
  <c r="B25"/>
  <c r="B23"/>
  <c r="B21"/>
  <c r="B19"/>
  <c r="B17"/>
  <c r="B15"/>
  <c r="B13"/>
  <c r="B11"/>
  <c r="B9"/>
  <c r="B7"/>
  <c r="A101" i="7"/>
  <c r="A99"/>
  <c r="A97"/>
  <c r="A95"/>
  <c r="A93"/>
  <c r="A91"/>
  <c r="A89"/>
  <c r="A87"/>
  <c r="A85"/>
  <c r="A83"/>
  <c r="A81"/>
  <c r="A79"/>
  <c r="A77"/>
  <c r="A75"/>
  <c r="A73"/>
  <c r="A71"/>
  <c r="A69"/>
  <c r="A67"/>
  <c r="A65"/>
  <c r="A63"/>
  <c r="A61"/>
  <c r="A59"/>
  <c r="A57"/>
  <c r="A55"/>
  <c r="A53"/>
  <c r="A51"/>
  <c r="A49"/>
  <c r="A47"/>
  <c r="A45"/>
  <c r="A43"/>
  <c r="A41"/>
  <c r="A39"/>
  <c r="A37"/>
  <c r="A35"/>
  <c r="A33"/>
  <c r="A31"/>
  <c r="A29"/>
  <c r="A27"/>
  <c r="A25"/>
  <c r="A23"/>
  <c r="A21"/>
  <c r="A19"/>
  <c r="A17"/>
  <c r="A15"/>
  <c r="A13"/>
  <c r="A11"/>
  <c r="A9"/>
  <c r="A7"/>
  <c r="AC3" a="1"/>
  <c r="AF3" s="1"/>
  <c r="AJ3"/>
  <c r="AL4"/>
  <c r="AI5"/>
  <c r="AF6"/>
  <c r="AC7"/>
  <c r="AK7"/>
  <c r="AH8"/>
  <c r="AE9"/>
  <c r="AM9"/>
  <c r="AJ10"/>
  <c r="AG11"/>
  <c r="AD12"/>
  <c r="AL12"/>
  <c r="AI13"/>
  <c r="AF14"/>
  <c r="AC15"/>
  <c r="AK15"/>
  <c r="AH16"/>
  <c r="AE17"/>
  <c r="AM17"/>
  <c r="AJ18"/>
  <c r="AG19"/>
  <c r="AD20"/>
  <c r="AL20"/>
  <c r="AI21"/>
  <c r="AF22"/>
  <c r="AC23"/>
  <c r="AK23"/>
  <c r="AH24"/>
  <c r="AE25"/>
  <c r="AM25"/>
  <c r="AJ26"/>
  <c r="AG27"/>
  <c r="AD28"/>
  <c r="AL28"/>
  <c r="AI29"/>
  <c r="AF30"/>
  <c r="AC31"/>
  <c r="AK31"/>
  <c r="AH32"/>
  <c r="AE33"/>
  <c r="AM33"/>
  <c r="AJ34"/>
  <c r="AG35"/>
  <c r="AD36"/>
  <c r="AL36"/>
  <c r="AI37"/>
  <c r="AF38"/>
  <c r="AC39"/>
  <c r="AK39"/>
  <c r="AH40"/>
  <c r="AE41"/>
  <c r="AM41"/>
  <c r="AJ42"/>
  <c r="AG43"/>
  <c r="AD44"/>
  <c r="AL44"/>
  <c r="AI45"/>
  <c r="AF46"/>
  <c r="AC47"/>
  <c r="AK47"/>
  <c r="AH48"/>
  <c r="AE49"/>
  <c r="AM49"/>
  <c r="AH50"/>
  <c r="AL50"/>
  <c r="AE51"/>
  <c r="AI51"/>
  <c r="AM51"/>
  <c r="AF52"/>
  <c r="AJ52"/>
  <c r="AC53"/>
  <c r="AG53"/>
  <c r="AK53"/>
  <c r="AD54"/>
  <c r="AH54"/>
  <c r="AL54"/>
  <c r="AE55"/>
  <c r="AI55"/>
  <c r="AM55"/>
  <c r="AF56"/>
  <c r="AJ56"/>
  <c r="AC57"/>
  <c r="AG57"/>
  <c r="AK57"/>
  <c r="AD58"/>
  <c r="AH58"/>
  <c r="AL58"/>
  <c r="AE59"/>
  <c r="AI59"/>
  <c r="AM59"/>
  <c r="AF60"/>
  <c r="AJ60"/>
  <c r="AC61"/>
  <c r="AG61"/>
  <c r="AK61"/>
  <c r="AD62"/>
  <c r="AH62"/>
  <c r="AL62"/>
  <c r="AE63"/>
  <c r="AI63"/>
  <c r="AM63"/>
  <c r="AF64"/>
  <c r="AJ64"/>
  <c r="AC65"/>
  <c r="AG65"/>
  <c r="AK65"/>
  <c r="AD66"/>
  <c r="AH66"/>
  <c r="AL66"/>
  <c r="AE67"/>
  <c r="AI67"/>
  <c r="AM67"/>
  <c r="AF68"/>
  <c r="AJ68"/>
  <c r="AC69"/>
  <c r="AG69"/>
  <c r="AK69"/>
  <c r="AD70"/>
  <c r="AH70"/>
  <c r="AL70"/>
  <c r="AE71"/>
  <c r="AI71"/>
  <c r="AM71"/>
  <c r="AF72"/>
  <c r="AJ72"/>
  <c r="AJ102"/>
  <c r="AF102"/>
  <c r="AC102"/>
  <c r="AL101"/>
  <c r="AJ101"/>
  <c r="AH101"/>
  <c r="AF101"/>
  <c r="AD101"/>
  <c r="AM100"/>
  <c r="AK100"/>
  <c r="AI100"/>
  <c r="AG100"/>
  <c r="AE100"/>
  <c r="AC100"/>
  <c r="AL99"/>
  <c r="AJ99"/>
  <c r="AH99"/>
  <c r="AF99"/>
  <c r="AD99"/>
  <c r="AM98"/>
  <c r="AK98"/>
  <c r="AI98"/>
  <c r="AG98"/>
  <c r="AE98"/>
  <c r="AC98"/>
  <c r="AL97"/>
  <c r="AJ97"/>
  <c r="AH97"/>
  <c r="AF97"/>
  <c r="AD97"/>
  <c r="AM96"/>
  <c r="AK96"/>
  <c r="AI96"/>
  <c r="AG96"/>
  <c r="AE96"/>
  <c r="AC96"/>
  <c r="AL95"/>
  <c r="AJ95"/>
  <c r="AH95"/>
  <c r="AF95"/>
  <c r="AD95"/>
  <c r="AM94"/>
  <c r="AK94"/>
  <c r="AI94"/>
  <c r="AG94"/>
  <c r="AE94"/>
  <c r="AC94"/>
  <c r="AL93"/>
  <c r="AJ93"/>
  <c r="AH93"/>
  <c r="AF93"/>
  <c r="AD93"/>
  <c r="AM92"/>
  <c r="AK92"/>
  <c r="AI92"/>
  <c r="AG92"/>
  <c r="AE92"/>
  <c r="AC92"/>
  <c r="AL91"/>
  <c r="AJ91"/>
  <c r="AH91"/>
  <c r="AF91"/>
  <c r="AD91"/>
  <c r="AM90"/>
  <c r="AK90"/>
  <c r="AI90"/>
  <c r="AG90"/>
  <c r="AE90"/>
  <c r="AC90"/>
  <c r="AL89"/>
  <c r="AJ89"/>
  <c r="AH89"/>
  <c r="AF89"/>
  <c r="AD89"/>
  <c r="AM88"/>
  <c r="AK88"/>
  <c r="AI88"/>
  <c r="AG88"/>
  <c r="AE88"/>
  <c r="AC88"/>
  <c r="AL87"/>
  <c r="AJ87"/>
  <c r="AH87"/>
  <c r="AF87"/>
  <c r="AD87"/>
  <c r="AM86"/>
  <c r="AK86"/>
  <c r="AI86"/>
  <c r="AG86"/>
  <c r="AE86"/>
  <c r="AC86"/>
  <c r="AL85"/>
  <c r="AJ85"/>
  <c r="AH85"/>
  <c r="AF85"/>
  <c r="AD85"/>
  <c r="AM84"/>
  <c r="AK84"/>
  <c r="AI84"/>
  <c r="AG84"/>
  <c r="AE84"/>
  <c r="AC84"/>
  <c r="AL83"/>
  <c r="AJ83"/>
  <c r="AH83"/>
  <c r="AF83"/>
  <c r="AD83"/>
  <c r="AM82"/>
  <c r="AK82"/>
  <c r="AI82"/>
  <c r="AG82"/>
  <c r="AE82"/>
  <c r="AC82"/>
  <c r="AL81"/>
  <c r="AJ81"/>
  <c r="AH81"/>
  <c r="AF81"/>
  <c r="AD81"/>
  <c r="AM80"/>
  <c r="AK80"/>
  <c r="AI80"/>
  <c r="AG80"/>
  <c r="AE80"/>
  <c r="AC80"/>
  <c r="AL79"/>
  <c r="AJ79"/>
  <c r="AH79"/>
  <c r="AF79"/>
  <c r="AD79"/>
  <c r="AM78"/>
  <c r="AL78"/>
  <c r="AK78"/>
  <c r="AJ78"/>
  <c r="AI78"/>
  <c r="AH78"/>
  <c r="AG78"/>
  <c r="AF78"/>
  <c r="AE78"/>
  <c r="AD78"/>
  <c r="AC78"/>
  <c r="AM77"/>
  <c r="AL77"/>
  <c r="AK77"/>
  <c r="AJ77"/>
  <c r="AI77"/>
  <c r="AH77"/>
  <c r="AG77"/>
  <c r="AF77"/>
  <c r="AE77"/>
  <c r="AD77"/>
  <c r="AC77"/>
  <c r="AM76"/>
  <c r="AL76"/>
  <c r="AK76"/>
  <c r="AJ76"/>
  <c r="AI76"/>
  <c r="AH76"/>
  <c r="AG76"/>
  <c r="AF76"/>
  <c r="AE76"/>
  <c r="AD76"/>
  <c r="AC76"/>
  <c r="AM75"/>
  <c r="AL75"/>
  <c r="AK75"/>
  <c r="AJ75"/>
  <c r="AI75"/>
  <c r="AH75"/>
  <c r="AG75"/>
  <c r="AF75"/>
  <c r="AE75"/>
  <c r="AD75"/>
  <c r="AC75"/>
  <c r="AM74"/>
  <c r="AL74"/>
  <c r="AK74"/>
  <c r="AJ74"/>
  <c r="AI74"/>
  <c r="AH74"/>
  <c r="AG74"/>
  <c r="AF74"/>
  <c r="AE74"/>
  <c r="AD74"/>
  <c r="AC74"/>
  <c r="AM73"/>
  <c r="AL73"/>
  <c r="AK73"/>
  <c r="AJ73"/>
  <c r="AI73"/>
  <c r="AH73"/>
  <c r="AG73"/>
  <c r="AF73"/>
  <c r="AE73"/>
  <c r="AD73"/>
  <c r="AC73"/>
  <c r="AM72"/>
  <c r="AL72"/>
  <c r="AK72"/>
  <c r="J102" i="5"/>
  <c r="J102" i="7"/>
  <c r="F102" i="5"/>
  <c r="F102" i="7"/>
  <c r="C102" i="5"/>
  <c r="C102" i="7"/>
  <c r="L101" i="5"/>
  <c r="L101" i="7"/>
  <c r="J101" i="5"/>
  <c r="J101" i="7"/>
  <c r="H101" i="5"/>
  <c r="H101" i="7"/>
  <c r="F101" i="5"/>
  <c r="F101" i="7"/>
  <c r="D101" i="5"/>
  <c r="D101" i="7"/>
  <c r="M100" i="5"/>
  <c r="M100" i="7"/>
  <c r="K100" i="5"/>
  <c r="K100" i="7"/>
  <c r="I100" i="5"/>
  <c r="I100" i="7"/>
  <c r="G100" i="5"/>
  <c r="G100" i="7"/>
  <c r="E100" i="5"/>
  <c r="E100" i="7"/>
  <c r="C100" i="5"/>
  <c r="C100" i="7"/>
  <c r="L99" i="5"/>
  <c r="L99" i="7"/>
  <c r="J99" i="5"/>
  <c r="J99" i="7"/>
  <c r="H99" i="5"/>
  <c r="H99" i="7"/>
  <c r="F99" i="5"/>
  <c r="F99" i="7"/>
  <c r="D99" i="5"/>
  <c r="D99" i="7"/>
  <c r="M98" i="5"/>
  <c r="M98" i="7"/>
  <c r="K98" i="5"/>
  <c r="K98" i="7"/>
  <c r="I98" i="5"/>
  <c r="I98" i="7"/>
  <c r="G98" i="5"/>
  <c r="G98" i="7"/>
  <c r="E98" i="5"/>
  <c r="E98" i="7"/>
  <c r="C98" i="5"/>
  <c r="C98" i="7"/>
  <c r="L97" i="5"/>
  <c r="L97" i="7"/>
  <c r="J97" i="5"/>
  <c r="J97" i="7"/>
  <c r="H97" i="5"/>
  <c r="H97" i="7"/>
  <c r="F97" i="5"/>
  <c r="F97" i="7"/>
  <c r="D97" i="5"/>
  <c r="D97" i="7"/>
  <c r="M96" i="5"/>
  <c r="M96" i="7"/>
  <c r="K96" i="5"/>
  <c r="K96" i="7"/>
  <c r="I96" i="5"/>
  <c r="I96" i="7"/>
  <c r="G96" i="5"/>
  <c r="G96" i="7"/>
  <c r="E96" i="5"/>
  <c r="E96" i="7"/>
  <c r="C96" i="5"/>
  <c r="C96" i="7"/>
  <c r="L95" i="5"/>
  <c r="L95" i="7"/>
  <c r="J95" i="5"/>
  <c r="J95" i="7"/>
  <c r="H95" i="5"/>
  <c r="H95" i="7"/>
  <c r="F95" i="5"/>
  <c r="F95" i="7"/>
  <c r="D95" i="5"/>
  <c r="D95" i="7"/>
  <c r="M94" i="5"/>
  <c r="M94" i="7"/>
  <c r="K94" i="5"/>
  <c r="K94" i="7"/>
  <c r="I94" i="5"/>
  <c r="I94" i="7"/>
  <c r="G94" i="5"/>
  <c r="G94" i="7"/>
  <c r="E94" i="5"/>
  <c r="E94" i="7"/>
  <c r="C94" i="5"/>
  <c r="C94" i="7"/>
  <c r="L93" i="5"/>
  <c r="L93" i="7"/>
  <c r="J93" i="5"/>
  <c r="J93" i="7"/>
  <c r="H93" i="5"/>
  <c r="H93" i="7"/>
  <c r="F93" i="5"/>
  <c r="F93" i="7"/>
  <c r="D93" i="5"/>
  <c r="D93" i="7"/>
  <c r="M92" i="5"/>
  <c r="M92" i="7"/>
  <c r="K92" i="5"/>
  <c r="K92" i="7"/>
  <c r="I92" i="5"/>
  <c r="I92" i="7"/>
  <c r="G92" i="5"/>
  <c r="G92" i="7"/>
  <c r="E92" i="5"/>
  <c r="E92" i="7"/>
  <c r="C92" i="5"/>
  <c r="C92" i="7"/>
  <c r="L91" i="5"/>
  <c r="L91" i="7"/>
  <c r="J91" i="5"/>
  <c r="J91" i="7"/>
  <c r="H91" i="5"/>
  <c r="H91" i="7"/>
  <c r="F91" i="5"/>
  <c r="F91" i="7"/>
  <c r="D91" i="5"/>
  <c r="D91" i="7"/>
  <c r="M90" i="5"/>
  <c r="M90" i="7"/>
  <c r="K90" i="5"/>
  <c r="K90" i="7"/>
  <c r="I90" i="5"/>
  <c r="I90" i="7"/>
  <c r="G90" i="5"/>
  <c r="G90" i="7"/>
  <c r="E90" i="5"/>
  <c r="E90" i="7"/>
  <c r="C90" i="5"/>
  <c r="C90" i="7"/>
  <c r="L89" i="5"/>
  <c r="L89" i="7"/>
  <c r="J89" i="5"/>
  <c r="J89" i="7"/>
  <c r="H89" i="5"/>
  <c r="H89" i="7"/>
  <c r="F89" i="5"/>
  <c r="F89" i="7"/>
  <c r="D89" i="5"/>
  <c r="D89" i="7"/>
  <c r="M88" i="5"/>
  <c r="M88" i="7"/>
  <c r="K88" i="5"/>
  <c r="K88" i="7"/>
  <c r="I88" i="5"/>
  <c r="I88" i="7"/>
  <c r="G88" i="5"/>
  <c r="G88" i="7"/>
  <c r="E88" i="5"/>
  <c r="E88" i="7"/>
  <c r="C88" i="5"/>
  <c r="C88" i="7"/>
  <c r="L87" i="5"/>
  <c r="L87" i="7"/>
  <c r="J87" i="5"/>
  <c r="J87" i="7"/>
  <c r="H87" i="5"/>
  <c r="H87" i="7"/>
  <c r="F87" i="5"/>
  <c r="F87" i="7"/>
  <c r="D87" i="5"/>
  <c r="D87" i="7"/>
  <c r="M86" i="5"/>
  <c r="M86" i="7"/>
  <c r="K86" i="5"/>
  <c r="K86" i="7"/>
  <c r="I86" i="5"/>
  <c r="I86" i="7"/>
  <c r="G86" i="5"/>
  <c r="G86" i="7"/>
  <c r="E86" i="5"/>
  <c r="E86" i="7"/>
  <c r="C86" i="5"/>
  <c r="C86" i="7"/>
  <c r="L85" i="5"/>
  <c r="L85" i="7"/>
  <c r="J85" i="5"/>
  <c r="J85" i="7"/>
  <c r="H85" i="5"/>
  <c r="H85" i="7"/>
  <c r="F85" i="5"/>
  <c r="F85" i="7"/>
  <c r="D85" i="5"/>
  <c r="D85" i="7"/>
  <c r="M84" i="5"/>
  <c r="M84" i="7"/>
  <c r="K84" i="5"/>
  <c r="K84" i="7"/>
  <c r="I84" i="5"/>
  <c r="I84" i="7"/>
  <c r="G84" i="5"/>
  <c r="G84" i="7"/>
  <c r="E84" i="5"/>
  <c r="E84" i="7"/>
  <c r="C84" i="5"/>
  <c r="C84" i="7"/>
  <c r="L83"/>
  <c r="J83"/>
  <c r="H83"/>
  <c r="F83"/>
  <c r="D83"/>
  <c r="M82" i="5"/>
  <c r="M82" i="7"/>
  <c r="K82" i="5"/>
  <c r="K82" i="7"/>
  <c r="I82" i="5"/>
  <c r="I82" i="7"/>
  <c r="G82" i="5"/>
  <c r="G82" i="7"/>
  <c r="E82" i="5"/>
  <c r="E82" i="7"/>
  <c r="C82" i="5"/>
  <c r="C82" i="7"/>
  <c r="L81" i="5"/>
  <c r="L81" i="7"/>
  <c r="J81" i="5"/>
  <c r="J81" i="7"/>
  <c r="H81" i="5"/>
  <c r="H81" i="7"/>
  <c r="F81" i="5"/>
  <c r="F81" i="7"/>
  <c r="D81" i="5"/>
  <c r="D81" i="7"/>
  <c r="M80" i="5"/>
  <c r="M80" i="7"/>
  <c r="K80" i="5"/>
  <c r="K80" i="7"/>
  <c r="I80" i="5"/>
  <c r="I80" i="7"/>
  <c r="G80" i="5"/>
  <c r="G80" i="7"/>
  <c r="E80" i="5"/>
  <c r="E80" i="7"/>
  <c r="C80" i="5"/>
  <c r="C80" i="7"/>
  <c r="L79" i="5"/>
  <c r="L79" i="7"/>
  <c r="J79" i="5"/>
  <c r="J79" i="7"/>
  <c r="H79" i="5"/>
  <c r="H79" i="7"/>
  <c r="F79" i="5"/>
  <c r="F79" i="7"/>
  <c r="D79" i="5"/>
  <c r="D79" i="7"/>
  <c r="M78" i="5"/>
  <c r="M78" i="7"/>
  <c r="L78" i="5"/>
  <c r="L78" i="7"/>
  <c r="K78" i="5"/>
  <c r="K78" i="7"/>
  <c r="J78" i="5"/>
  <c r="J78" i="7"/>
  <c r="I78" i="5"/>
  <c r="I78" i="7"/>
  <c r="H78" i="5"/>
  <c r="H78" i="7"/>
  <c r="G78" i="5"/>
  <c r="G78" i="7"/>
  <c r="F78" i="5"/>
  <c r="F78" i="7"/>
  <c r="E78" i="5"/>
  <c r="E78" i="7"/>
  <c r="D78" i="5"/>
  <c r="D78" i="7"/>
  <c r="C78" i="5"/>
  <c r="C78" i="7"/>
  <c r="N78"/>
  <c r="M77" i="5"/>
  <c r="M77" i="7"/>
  <c r="L77" i="5"/>
  <c r="L77" i="7"/>
  <c r="K77" i="5"/>
  <c r="K77" i="7"/>
  <c r="J77" i="5"/>
  <c r="J77" i="7"/>
  <c r="I77" i="5"/>
  <c r="I77" i="7"/>
  <c r="H77" i="5"/>
  <c r="H77" i="7"/>
  <c r="G77" i="5"/>
  <c r="G77" i="7"/>
  <c r="F77" i="5"/>
  <c r="F77" i="7"/>
  <c r="E77" i="5"/>
  <c r="E77" i="7"/>
  <c r="D77" i="5"/>
  <c r="D77" i="7"/>
  <c r="C77" i="5"/>
  <c r="P77"/>
  <c r="C77" i="7"/>
  <c r="M76" i="5"/>
  <c r="M76" i="7"/>
  <c r="L76" i="5"/>
  <c r="L76" i="7"/>
  <c r="K76" i="5"/>
  <c r="K76" i="7"/>
  <c r="J76" i="5"/>
  <c r="J76" i="7"/>
  <c r="I76" i="5"/>
  <c r="I76" i="7"/>
  <c r="H76" i="5"/>
  <c r="H76" i="7"/>
  <c r="G76" i="5"/>
  <c r="G76" i="7"/>
  <c r="F76" i="5"/>
  <c r="F76" i="7"/>
  <c r="E76" i="5"/>
  <c r="E76" i="7"/>
  <c r="D76" i="5"/>
  <c r="D76" i="7"/>
  <c r="C76" i="5"/>
  <c r="C76" i="7"/>
  <c r="N76"/>
  <c r="M75" i="5"/>
  <c r="M75" i="7"/>
  <c r="L75" i="5"/>
  <c r="L75" i="7"/>
  <c r="K75" i="5"/>
  <c r="K75" i="7"/>
  <c r="J75" i="5"/>
  <c r="J75" i="7"/>
  <c r="I75" i="5"/>
  <c r="I75" i="7"/>
  <c r="H75" i="5"/>
  <c r="H75" i="7"/>
  <c r="G75" i="5"/>
  <c r="G75" i="7"/>
  <c r="F75" i="5"/>
  <c r="F75" i="7"/>
  <c r="E75" i="5"/>
  <c r="E75" i="7"/>
  <c r="D75" i="5"/>
  <c r="D75" i="7"/>
  <c r="C75" i="5"/>
  <c r="P75"/>
  <c r="C75" i="7"/>
  <c r="N75"/>
  <c r="M74" i="5"/>
  <c r="M74" i="7"/>
  <c r="L74" i="5"/>
  <c r="L74" i="7"/>
  <c r="K74" i="5"/>
  <c r="K74" i="7"/>
  <c r="J74" i="5"/>
  <c r="J74" i="7"/>
  <c r="I74" i="5"/>
  <c r="I74" i="7"/>
  <c r="H74" i="5"/>
  <c r="H74" i="7"/>
  <c r="G74" i="5"/>
  <c r="G74" i="7"/>
  <c r="F74" i="5"/>
  <c r="F74" i="7"/>
  <c r="E74" i="5"/>
  <c r="E74" i="7"/>
  <c r="D74" i="5"/>
  <c r="D74" i="7"/>
  <c r="C74" i="5"/>
  <c r="C74" i="7"/>
  <c r="N74" s="1"/>
  <c r="M73" i="5"/>
  <c r="M73" i="7"/>
  <c r="L73" i="5"/>
  <c r="L73" i="7"/>
  <c r="K73" i="5"/>
  <c r="K73" i="7"/>
  <c r="J73" i="5"/>
  <c r="J73" i="7"/>
  <c r="I73" i="5"/>
  <c r="I73" i="7"/>
  <c r="H73" i="5"/>
  <c r="H73" i="7"/>
  <c r="G73" i="5"/>
  <c r="G73" i="7"/>
  <c r="F73" i="5"/>
  <c r="F73" i="7"/>
  <c r="E73" i="5"/>
  <c r="E73" i="7"/>
  <c r="D73" i="5"/>
  <c r="D73" i="7"/>
  <c r="C73" i="5"/>
  <c r="P73" s="1"/>
  <c r="C73" i="7"/>
  <c r="M72" i="5"/>
  <c r="M72" i="7"/>
  <c r="L72" i="5"/>
  <c r="L72" i="7"/>
  <c r="K72" i="5"/>
  <c r="K72" i="7"/>
  <c r="J72" i="5"/>
  <c r="J72" i="7"/>
  <c r="F72" i="5"/>
  <c r="F72" i="7"/>
  <c r="M71" i="5"/>
  <c r="M71" i="7"/>
  <c r="I71" i="5"/>
  <c r="I71" i="7"/>
  <c r="E71" i="5"/>
  <c r="E71" i="7"/>
  <c r="L70" i="5"/>
  <c r="L70" i="7"/>
  <c r="H70" i="5"/>
  <c r="H70" i="7"/>
  <c r="D70" i="5"/>
  <c r="D70" i="7"/>
  <c r="K69" i="5"/>
  <c r="K69" i="7"/>
  <c r="G69" i="5"/>
  <c r="G69" i="7"/>
  <c r="C69" i="5"/>
  <c r="C69" i="7"/>
  <c r="J68" i="5"/>
  <c r="J68" i="7"/>
  <c r="F68" i="5"/>
  <c r="F68" i="7"/>
  <c r="M67" i="5"/>
  <c r="M67" i="7"/>
  <c r="I67" i="5"/>
  <c r="I67" i="7"/>
  <c r="E67" i="5"/>
  <c r="E67" i="7"/>
  <c r="L66" i="5"/>
  <c r="L66" i="7"/>
  <c r="H66" i="5"/>
  <c r="H66" i="7"/>
  <c r="D66" i="5"/>
  <c r="D66" i="7"/>
  <c r="K65" i="5"/>
  <c r="K65" i="7"/>
  <c r="G65" i="5"/>
  <c r="G65" i="7"/>
  <c r="C65" i="5"/>
  <c r="C65" i="7"/>
  <c r="J64" i="5"/>
  <c r="J64" i="7"/>
  <c r="F64" i="5"/>
  <c r="F64" i="7"/>
  <c r="M63" i="5"/>
  <c r="M63" i="7"/>
  <c r="I63" i="5"/>
  <c r="I63" i="7"/>
  <c r="E63" i="5"/>
  <c r="E63" i="7"/>
  <c r="L62" i="5"/>
  <c r="L62" i="7"/>
  <c r="H62" i="5"/>
  <c r="H62" i="7"/>
  <c r="D62" i="5"/>
  <c r="D62" i="7"/>
  <c r="K61" i="5"/>
  <c r="K61" i="7"/>
  <c r="G61" i="5"/>
  <c r="G61" i="7"/>
  <c r="C61" i="5"/>
  <c r="C61" i="7"/>
  <c r="J60" i="5"/>
  <c r="J60" i="7"/>
  <c r="F60" i="5"/>
  <c r="F60" i="7"/>
  <c r="M59" i="5"/>
  <c r="M59" i="7"/>
  <c r="I59" i="5"/>
  <c r="I59" i="7"/>
  <c r="E59" i="5"/>
  <c r="E59" i="7"/>
  <c r="L58" i="5"/>
  <c r="L58" i="7"/>
  <c r="H58" i="5"/>
  <c r="H58" i="7"/>
  <c r="D58" i="5"/>
  <c r="D58" i="7"/>
  <c r="K57" i="5"/>
  <c r="K57" i="7"/>
  <c r="G57" i="5"/>
  <c r="G57" i="7"/>
  <c r="C57" i="5"/>
  <c r="C57" i="7"/>
  <c r="J56" i="5"/>
  <c r="J56" i="7"/>
  <c r="F56" i="5"/>
  <c r="F56" i="7"/>
  <c r="M55" i="5"/>
  <c r="M55" i="7"/>
  <c r="I55" i="5"/>
  <c r="I55" i="7"/>
  <c r="E55" i="5"/>
  <c r="E55" i="7"/>
  <c r="L54" i="5"/>
  <c r="L54" i="7"/>
  <c r="H54" i="5"/>
  <c r="H54" i="7"/>
  <c r="D54" i="5"/>
  <c r="D54" i="7"/>
  <c r="K53" i="5"/>
  <c r="K53" i="7"/>
  <c r="G53" i="5"/>
  <c r="G53" i="7"/>
  <c r="C53" i="5"/>
  <c r="C53" i="7"/>
  <c r="J52" i="5"/>
  <c r="J52" i="7"/>
  <c r="F52" i="5"/>
  <c r="F52" i="7"/>
  <c r="M51" i="5"/>
  <c r="M51" i="7"/>
  <c r="I51" i="5"/>
  <c r="I51" i="7"/>
  <c r="E51" i="5"/>
  <c r="E51" i="7"/>
  <c r="L50" i="5"/>
  <c r="L50" i="7"/>
  <c r="H50" i="5"/>
  <c r="H50" i="7"/>
  <c r="M49" i="5"/>
  <c r="M49" i="7"/>
  <c r="E49" i="5"/>
  <c r="E49" i="7"/>
  <c r="H48" i="5"/>
  <c r="H48" i="7"/>
  <c r="K47" i="5"/>
  <c r="K47" i="7"/>
  <c r="C47" i="5"/>
  <c r="C47" i="7"/>
  <c r="F46" i="5"/>
  <c r="F46" i="7"/>
  <c r="I45" i="5"/>
  <c r="I45" i="7"/>
  <c r="L44" i="5"/>
  <c r="L44" i="7"/>
  <c r="D44" i="5"/>
  <c r="D44" i="7"/>
  <c r="G43" i="5"/>
  <c r="G43" i="7"/>
  <c r="J42" i="5"/>
  <c r="J42" i="7"/>
  <c r="M41" i="5"/>
  <c r="M41" i="7"/>
  <c r="E41" i="5"/>
  <c r="E41" i="7"/>
  <c r="H40" i="5"/>
  <c r="H40" i="7"/>
  <c r="K39" i="5"/>
  <c r="K39" i="7"/>
  <c r="C39" i="5"/>
  <c r="C39" i="7"/>
  <c r="F38" i="5"/>
  <c r="F38" i="7"/>
  <c r="I37" i="5"/>
  <c r="I37" i="7"/>
  <c r="L36" i="5"/>
  <c r="L36" i="7"/>
  <c r="D36" i="5"/>
  <c r="D36" i="7"/>
  <c r="G35" i="5"/>
  <c r="G35" i="7"/>
  <c r="J34" i="5"/>
  <c r="J34" i="7"/>
  <c r="M33" i="5"/>
  <c r="M33" i="7"/>
  <c r="E33" i="5"/>
  <c r="E33" i="7"/>
  <c r="H32" i="5"/>
  <c r="H32" i="7"/>
  <c r="K31" i="5"/>
  <c r="K31" i="7"/>
  <c r="C31" i="5"/>
  <c r="C31" i="7"/>
  <c r="F30" i="5"/>
  <c r="F30" i="7"/>
  <c r="I29" i="5"/>
  <c r="I29" i="7"/>
  <c r="L28" i="5"/>
  <c r="L28" i="7"/>
  <c r="D28" i="5"/>
  <c r="D28" i="7"/>
  <c r="G27" i="5"/>
  <c r="G27" i="7"/>
  <c r="J26" i="5"/>
  <c r="J26" i="7"/>
  <c r="M25" i="5"/>
  <c r="M25" i="7"/>
  <c r="E25" i="5"/>
  <c r="E25" i="7"/>
  <c r="H24" i="5"/>
  <c r="H24" i="7"/>
  <c r="K23" i="5"/>
  <c r="K23" i="7"/>
  <c r="C23" i="5"/>
  <c r="C23" i="7"/>
  <c r="F22" i="5"/>
  <c r="F22" i="7"/>
  <c r="I21" i="5"/>
  <c r="I21" i="7"/>
  <c r="L20" i="5"/>
  <c r="L20" i="7"/>
  <c r="D20" i="5"/>
  <c r="D20" i="7"/>
  <c r="G19" i="5"/>
  <c r="G19" i="7"/>
  <c r="J18" i="5"/>
  <c r="J18" i="7"/>
  <c r="M17" i="5"/>
  <c r="M17" i="7"/>
  <c r="E17" i="5"/>
  <c r="E17" i="7"/>
  <c r="H16" i="5"/>
  <c r="H16" i="7"/>
  <c r="K15" i="5"/>
  <c r="K15" i="7"/>
  <c r="C15" i="5"/>
  <c r="C15" i="7"/>
  <c r="F14" i="5"/>
  <c r="F14" i="7"/>
  <c r="I13" i="5"/>
  <c r="I13" i="7"/>
  <c r="L12" i="5"/>
  <c r="L12" i="7"/>
  <c r="D12" i="5"/>
  <c r="D12" i="7"/>
  <c r="G11" i="5"/>
  <c r="G11" i="7"/>
  <c r="J10" i="5"/>
  <c r="J10" i="7"/>
  <c r="M9" i="5"/>
  <c r="M9" i="7"/>
  <c r="E9" i="5"/>
  <c r="E9" i="7"/>
  <c r="H8" i="5"/>
  <c r="H8" i="7"/>
  <c r="K7" i="5"/>
  <c r="K7" i="7"/>
  <c r="C7" i="5"/>
  <c r="C7" i="7"/>
  <c r="F6" i="5"/>
  <c r="F6" i="7"/>
  <c r="I5" i="5"/>
  <c r="I5" i="7"/>
  <c r="L4" i="5"/>
  <c r="L4" i="7"/>
  <c r="J3" i="5"/>
  <c r="J3" i="7"/>
  <c r="F3" i="5"/>
  <c r="F3" i="7"/>
  <c r="P74" i="5"/>
  <c r="P76"/>
  <c r="P78"/>
  <c r="AE102" i="7"/>
  <c r="AG102"/>
  <c r="AI102"/>
  <c r="AK102"/>
  <c r="AM102"/>
  <c r="AI72"/>
  <c r="AG72"/>
  <c r="AE72"/>
  <c r="AC72"/>
  <c r="AL71"/>
  <c r="AJ71"/>
  <c r="AH71"/>
  <c r="AF71"/>
  <c r="AD71"/>
  <c r="AM70"/>
  <c r="AK70"/>
  <c r="AI70"/>
  <c r="AG70"/>
  <c r="AE70"/>
  <c r="AC70"/>
  <c r="AL69"/>
  <c r="AJ69"/>
  <c r="AH69"/>
  <c r="AF69"/>
  <c r="AD69"/>
  <c r="AM68"/>
  <c r="AK68"/>
  <c r="AI68"/>
  <c r="AG68"/>
  <c r="AE68"/>
  <c r="AC68"/>
  <c r="AL67"/>
  <c r="AJ67"/>
  <c r="AH67"/>
  <c r="AF67"/>
  <c r="AD67"/>
  <c r="AM66"/>
  <c r="AK66"/>
  <c r="AI66"/>
  <c r="AG66"/>
  <c r="AE66"/>
  <c r="AC66"/>
  <c r="AL65"/>
  <c r="AJ65"/>
  <c r="AH65"/>
  <c r="AF65"/>
  <c r="AD65"/>
  <c r="AM64"/>
  <c r="AK64"/>
  <c r="AI64"/>
  <c r="AG64"/>
  <c r="AE64"/>
  <c r="AC64"/>
  <c r="AL63"/>
  <c r="AJ63"/>
  <c r="AH63"/>
  <c r="AF63"/>
  <c r="AD63"/>
  <c r="AM62"/>
  <c r="AK62"/>
  <c r="AI62"/>
  <c r="AG62"/>
  <c r="AE62"/>
  <c r="AC62"/>
  <c r="AL61"/>
  <c r="AJ61"/>
  <c r="AH61"/>
  <c r="AF61"/>
  <c r="AD61"/>
  <c r="AM60"/>
  <c r="AK60"/>
  <c r="AI60"/>
  <c r="AG60"/>
  <c r="AE60"/>
  <c r="AC60"/>
  <c r="AL59"/>
  <c r="AJ59"/>
  <c r="AH59"/>
  <c r="AF59"/>
  <c r="AD59"/>
  <c r="AM58"/>
  <c r="AK58"/>
  <c r="AI58"/>
  <c r="AG58"/>
  <c r="AE58"/>
  <c r="AC58"/>
  <c r="AL57"/>
  <c r="AJ57"/>
  <c r="AH57"/>
  <c r="AF57"/>
  <c r="AD57"/>
  <c r="AM56"/>
  <c r="AK56"/>
  <c r="AI56"/>
  <c r="AG56"/>
  <c r="AE56"/>
  <c r="AC56"/>
  <c r="AL55"/>
  <c r="AJ55"/>
  <c r="AH55"/>
  <c r="AF55"/>
  <c r="AD55"/>
  <c r="AM54"/>
  <c r="AK54"/>
  <c r="AI54"/>
  <c r="AG54"/>
  <c r="AE54"/>
  <c r="AC54"/>
  <c r="AL53"/>
  <c r="AJ53"/>
  <c r="AH53"/>
  <c r="AF53"/>
  <c r="AD53"/>
  <c r="AM52"/>
  <c r="AK52"/>
  <c r="AI52"/>
  <c r="AG52"/>
  <c r="AE52"/>
  <c r="AC52"/>
  <c r="AL51"/>
  <c r="AJ51"/>
  <c r="AH51"/>
  <c r="AF51"/>
  <c r="AD51"/>
  <c r="AM50"/>
  <c r="AK50"/>
  <c r="AI50"/>
  <c r="AG50"/>
  <c r="AD50"/>
  <c r="AK49"/>
  <c r="AG49"/>
  <c r="AC49"/>
  <c r="AJ48"/>
  <c r="AF48"/>
  <c r="AM47"/>
  <c r="AI47"/>
  <c r="AE47"/>
  <c r="AL46"/>
  <c r="AH46"/>
  <c r="AD46"/>
  <c r="AK45"/>
  <c r="AG45"/>
  <c r="AC45"/>
  <c r="AJ44"/>
  <c r="AF44"/>
  <c r="AM43"/>
  <c r="AI43"/>
  <c r="AE43"/>
  <c r="AL42"/>
  <c r="AH42"/>
  <c r="AD42"/>
  <c r="AK41"/>
  <c r="AG41"/>
  <c r="AC41"/>
  <c r="AJ40"/>
  <c r="AF40"/>
  <c r="AM39"/>
  <c r="AI39"/>
  <c r="AE39"/>
  <c r="AL38"/>
  <c r="AH38"/>
  <c r="AD38"/>
  <c r="AK37"/>
  <c r="AG37"/>
  <c r="AC37"/>
  <c r="AJ36"/>
  <c r="AF36"/>
  <c r="AM35"/>
  <c r="AI35"/>
  <c r="AE35"/>
  <c r="AL34"/>
  <c r="AH34"/>
  <c r="AD34"/>
  <c r="AK33"/>
  <c r="AG33"/>
  <c r="AC33"/>
  <c r="AJ32"/>
  <c r="AF32"/>
  <c r="AM31"/>
  <c r="AI31"/>
  <c r="AE31"/>
  <c r="AL30"/>
  <c r="AH30"/>
  <c r="AD30"/>
  <c r="AK29"/>
  <c r="AG29"/>
  <c r="AC29"/>
  <c r="AJ28"/>
  <c r="AF28"/>
  <c r="AM27"/>
  <c r="AI27"/>
  <c r="AE27"/>
  <c r="AL26"/>
  <c r="AH26"/>
  <c r="AD26"/>
  <c r="AK25"/>
  <c r="AG25"/>
  <c r="AC25"/>
  <c r="AJ24"/>
  <c r="AF24"/>
  <c r="AM23"/>
  <c r="AI23"/>
  <c r="AE23"/>
  <c r="AL22"/>
  <c r="AH22"/>
  <c r="AD22"/>
  <c r="AK21"/>
  <c r="AG21"/>
  <c r="AC21"/>
  <c r="AJ20"/>
  <c r="AF20"/>
  <c r="AM19"/>
  <c r="AI19"/>
  <c r="AE19"/>
  <c r="AL18"/>
  <c r="AH18"/>
  <c r="AD18"/>
  <c r="AK17"/>
  <c r="AG17"/>
  <c r="AC17"/>
  <c r="AJ16"/>
  <c r="AF16"/>
  <c r="AM15"/>
  <c r="AI15"/>
  <c r="AE15"/>
  <c r="AL14"/>
  <c r="AH14"/>
  <c r="AD14"/>
  <c r="AK13"/>
  <c r="AG13"/>
  <c r="AC13"/>
  <c r="AJ12"/>
  <c r="AF12"/>
  <c r="AM11"/>
  <c r="AI11"/>
  <c r="AE11"/>
  <c r="AL10"/>
  <c r="AH10"/>
  <c r="AD10"/>
  <c r="AK9"/>
  <c r="AG9"/>
  <c r="AC9"/>
  <c r="AJ8"/>
  <c r="AF8"/>
  <c r="AM7"/>
  <c r="AI7"/>
  <c r="AE7"/>
  <c r="AL6"/>
  <c r="AH6"/>
  <c r="AD6"/>
  <c r="AK5"/>
  <c r="AG5"/>
  <c r="AC5"/>
  <c r="AJ4"/>
  <c r="AC4"/>
  <c r="N73"/>
  <c r="N77"/>
  <c r="AC3"/>
  <c r="AE3"/>
  <c r="AG3"/>
  <c r="AI3"/>
  <c r="AK3"/>
  <c r="AM3"/>
  <c r="AD4"/>
  <c r="AF4"/>
  <c r="AH4"/>
  <c r="C2" i="2"/>
  <c r="GR2"/>
  <c r="GN2"/>
  <c r="GJ2"/>
  <c r="GF2"/>
  <c r="GB2"/>
  <c r="FX2"/>
  <c r="FT2"/>
  <c r="FP2"/>
  <c r="FL2"/>
  <c r="FH2"/>
  <c r="FD2"/>
  <c r="EZ2"/>
  <c r="EV2"/>
  <c r="ER2"/>
  <c r="EN2"/>
  <c r="EJ2"/>
  <c r="EF2"/>
  <c r="EB2"/>
  <c r="DX2"/>
  <c r="DT2"/>
  <c r="DP2"/>
  <c r="DL2"/>
  <c r="DH2"/>
  <c r="DD2"/>
  <c r="CZ2"/>
  <c r="CV2"/>
  <c r="CR2"/>
  <c r="CN2"/>
  <c r="CJ2"/>
  <c r="CF2"/>
  <c r="CB2"/>
  <c r="BX2"/>
  <c r="BT2"/>
  <c r="BP2"/>
  <c r="BL2"/>
  <c r="BH2"/>
  <c r="BD2"/>
  <c r="AZ2"/>
  <c r="AV2"/>
  <c r="AR2"/>
  <c r="AN2"/>
  <c r="AJ2"/>
  <c r="AF2"/>
  <c r="AB2"/>
  <c r="X2"/>
  <c r="T2"/>
  <c r="P2"/>
  <c r="L2"/>
  <c r="H2"/>
  <c r="D2"/>
  <c r="GQ2"/>
  <c r="GM2"/>
  <c r="GI2"/>
  <c r="GE2"/>
  <c r="GA2"/>
  <c r="FW2"/>
  <c r="FS2"/>
  <c r="FO2"/>
  <c r="FK2"/>
  <c r="FG2"/>
  <c r="FC2"/>
  <c r="EY2"/>
  <c r="EU2"/>
  <c r="EQ2"/>
  <c r="EM2"/>
  <c r="EI2"/>
  <c r="EE2"/>
  <c r="EA2"/>
  <c r="DW2"/>
  <c r="DS2"/>
  <c r="DO2"/>
  <c r="DK2"/>
  <c r="DG2"/>
  <c r="DC2"/>
  <c r="CY2"/>
  <c r="CU2"/>
  <c r="CQ2"/>
  <c r="CM2"/>
  <c r="CI2"/>
  <c r="CE2"/>
  <c r="CA2"/>
  <c r="BW2"/>
  <c r="BS2"/>
  <c r="BO2"/>
  <c r="BK2"/>
  <c r="BG2"/>
  <c r="BC2"/>
  <c r="AY2"/>
  <c r="AU2"/>
  <c r="AQ2"/>
  <c r="AM2"/>
  <c r="AI2"/>
  <c r="AE2"/>
  <c r="AA2"/>
  <c r="W2"/>
  <c r="S2"/>
  <c r="O2"/>
  <c r="K2"/>
  <c r="G2"/>
  <c r="GT2"/>
  <c r="GP2"/>
  <c r="GL2"/>
  <c r="GH2"/>
  <c r="GD2"/>
  <c r="FZ2"/>
  <c r="FV2"/>
  <c r="FR2"/>
  <c r="FN2"/>
  <c r="FJ2"/>
  <c r="FF2"/>
  <c r="FB2"/>
  <c r="EX2"/>
  <c r="ET2"/>
  <c r="EP2"/>
  <c r="EL2"/>
  <c r="EH2"/>
  <c r="ED2"/>
  <c r="DZ2"/>
  <c r="DV2"/>
  <c r="DR2"/>
  <c r="DN2"/>
  <c r="DJ2"/>
  <c r="DF2"/>
  <c r="DB2"/>
  <c r="CX2"/>
  <c r="CT2"/>
  <c r="CP2"/>
  <c r="CL2"/>
  <c r="CH2"/>
  <c r="CD2"/>
  <c r="BZ2"/>
  <c r="BV2"/>
  <c r="BR2"/>
  <c r="BN2"/>
  <c r="BJ2"/>
  <c r="BF2"/>
  <c r="BB2"/>
  <c r="AX2"/>
  <c r="AT2"/>
  <c r="AP2"/>
  <c r="AL2"/>
  <c r="AH2"/>
  <c r="AD2"/>
  <c r="Z2"/>
  <c r="V2"/>
  <c r="R2"/>
  <c r="N2"/>
  <c r="J2"/>
  <c r="F2"/>
  <c r="GS2"/>
  <c r="GO2"/>
  <c r="GK2"/>
  <c r="GG2"/>
  <c r="GC2"/>
  <c r="FY2"/>
  <c r="FU2"/>
  <c r="FQ2"/>
  <c r="FM2"/>
  <c r="FI2"/>
  <c r="FE2"/>
  <c r="FA2"/>
  <c r="EW2"/>
  <c r="ES2"/>
  <c r="EO2"/>
  <c r="EK2"/>
  <c r="EG2"/>
  <c r="EC2"/>
  <c r="DY2"/>
  <c r="DU2"/>
  <c r="DQ2"/>
  <c r="DM2"/>
  <c r="DI2"/>
  <c r="DE2"/>
  <c r="DA2"/>
  <c r="CW2"/>
  <c r="CS2"/>
  <c r="CO2"/>
  <c r="CK2"/>
  <c r="CG2"/>
  <c r="CC2"/>
  <c r="BY2"/>
  <c r="BU2"/>
  <c r="BQ2"/>
  <c r="BM2"/>
  <c r="BI2"/>
  <c r="BE2"/>
  <c r="BA2"/>
  <c r="AW2"/>
  <c r="AS2"/>
  <c r="AO2"/>
  <c r="AK2"/>
  <c r="AG2"/>
  <c r="AC2"/>
  <c r="Y2"/>
  <c r="U2"/>
  <c r="Q2"/>
  <c r="M2"/>
  <c r="I2"/>
  <c r="E2"/>
  <c r="AE50" i="7"/>
  <c r="AC50"/>
  <c r="AL49"/>
  <c r="AJ49"/>
  <c r="AH49"/>
  <c r="AF49"/>
  <c r="AD49"/>
  <c r="AM48"/>
  <c r="AK48"/>
  <c r="AI48"/>
  <c r="AG48"/>
  <c r="AE48"/>
  <c r="AC48"/>
  <c r="AL47"/>
  <c r="AJ47"/>
  <c r="AH47"/>
  <c r="AF47"/>
  <c r="AD47"/>
  <c r="AM46"/>
  <c r="AK46"/>
  <c r="AI46"/>
  <c r="AG46"/>
  <c r="AE46"/>
  <c r="AC46"/>
  <c r="AL45"/>
  <c r="AJ45"/>
  <c r="AH45"/>
  <c r="AF45"/>
  <c r="AD45"/>
  <c r="AM44"/>
  <c r="AK44"/>
  <c r="AI44"/>
  <c r="AG44"/>
  <c r="AE44"/>
  <c r="AC44"/>
  <c r="AL43"/>
  <c r="AJ43"/>
  <c r="AH43"/>
  <c r="AF43"/>
  <c r="AD43"/>
  <c r="AM42"/>
  <c r="AK42"/>
  <c r="AI42"/>
  <c r="AG42"/>
  <c r="AE42"/>
  <c r="AC42"/>
  <c r="AL41"/>
  <c r="AJ41"/>
  <c r="AH41"/>
  <c r="AF41"/>
  <c r="AD41"/>
  <c r="AM40"/>
  <c r="AK40"/>
  <c r="AI40"/>
  <c r="AG40"/>
  <c r="AE40"/>
  <c r="AC40"/>
  <c r="AL39"/>
  <c r="AJ39"/>
  <c r="AH39"/>
  <c r="AF39"/>
  <c r="AD39"/>
  <c r="AM38"/>
  <c r="AK38"/>
  <c r="AI38"/>
  <c r="AG38"/>
  <c r="AE38"/>
  <c r="AC38"/>
  <c r="AL37"/>
  <c r="AJ37"/>
  <c r="AH37"/>
  <c r="AF37"/>
  <c r="AD37"/>
  <c r="AM36"/>
  <c r="AK36"/>
  <c r="AI36"/>
  <c r="AG36"/>
  <c r="AE36"/>
  <c r="AC36"/>
  <c r="AL35"/>
  <c r="AJ35"/>
  <c r="AH35"/>
  <c r="AF35"/>
  <c r="AD35"/>
  <c r="AM34"/>
  <c r="AK34"/>
  <c r="AI34"/>
  <c r="AG34"/>
  <c r="AE34"/>
  <c r="AC34"/>
  <c r="AL33"/>
  <c r="AJ33"/>
  <c r="AH33"/>
  <c r="AF33"/>
  <c r="AD33"/>
  <c r="AM32"/>
  <c r="AK32"/>
  <c r="AI32"/>
  <c r="AG32"/>
  <c r="AE32"/>
  <c r="AC32"/>
  <c r="AL31"/>
  <c r="AJ31"/>
  <c r="AH31"/>
  <c r="AF31"/>
  <c r="AD31"/>
  <c r="AM30"/>
  <c r="AK30"/>
  <c r="AI30"/>
  <c r="AG30"/>
  <c r="AE30"/>
  <c r="AC30"/>
  <c r="AL29"/>
  <c r="AJ29"/>
  <c r="AH29"/>
  <c r="AF29"/>
  <c r="AD29"/>
  <c r="AM28"/>
  <c r="AK28"/>
  <c r="AI28"/>
  <c r="AG28"/>
  <c r="AE28"/>
  <c r="AC28"/>
  <c r="AL27"/>
  <c r="AJ27"/>
  <c r="AH27"/>
  <c r="AF27"/>
  <c r="AD27"/>
  <c r="AM26"/>
  <c r="AK26"/>
  <c r="AI26"/>
  <c r="AG26"/>
  <c r="AE26"/>
  <c r="AC26"/>
  <c r="AL25"/>
  <c r="AJ25"/>
  <c r="AH25"/>
  <c r="AF25"/>
  <c r="AD25"/>
  <c r="AM24"/>
  <c r="AK24"/>
  <c r="AI24"/>
  <c r="AG24"/>
  <c r="AE24"/>
  <c r="AC24"/>
  <c r="AL23"/>
  <c r="AJ23"/>
  <c r="AH23"/>
  <c r="AF23"/>
  <c r="AD23"/>
  <c r="AM22"/>
  <c r="AK22"/>
  <c r="AI22"/>
  <c r="AG22"/>
  <c r="AE22"/>
  <c r="AC22"/>
  <c r="AL21"/>
  <c r="AJ21"/>
  <c r="AH21"/>
  <c r="AF21"/>
  <c r="AD21"/>
  <c r="AM20"/>
  <c r="AK20"/>
  <c r="AI20"/>
  <c r="AG20"/>
  <c r="AE20"/>
  <c r="AC20"/>
  <c r="AL19"/>
  <c r="AJ19"/>
  <c r="AH19"/>
  <c r="AF19"/>
  <c r="AD19"/>
  <c r="AM18"/>
  <c r="AK18"/>
  <c r="AI18"/>
  <c r="AG18"/>
  <c r="AE18"/>
  <c r="AC18"/>
  <c r="AL17"/>
  <c r="AJ17"/>
  <c r="AH17"/>
  <c r="AF17"/>
  <c r="AD17"/>
  <c r="AM16"/>
  <c r="AK16"/>
  <c r="AI16"/>
  <c r="AG16"/>
  <c r="AE16"/>
  <c r="AC16"/>
  <c r="AL15"/>
  <c r="AJ15"/>
  <c r="AH15"/>
  <c r="AF15"/>
  <c r="AD15"/>
  <c r="AM14"/>
  <c r="AK14"/>
  <c r="AI14"/>
  <c r="AG14"/>
  <c r="AE14"/>
  <c r="AC14"/>
  <c r="AL13"/>
  <c r="AJ13"/>
  <c r="AH13"/>
  <c r="AF13"/>
  <c r="AD13"/>
  <c r="AM12"/>
  <c r="AK12"/>
  <c r="AI12"/>
  <c r="AG12"/>
  <c r="AE12"/>
  <c r="AC12"/>
  <c r="AL11"/>
  <c r="AJ11"/>
  <c r="AH11"/>
  <c r="AF11"/>
  <c r="AD11"/>
  <c r="AM10"/>
  <c r="AK10"/>
  <c r="AI10"/>
  <c r="AG10"/>
  <c r="AE10"/>
  <c r="AC10"/>
  <c r="AL9"/>
  <c r="AJ9"/>
  <c r="AH9"/>
  <c r="AF9"/>
  <c r="AD9"/>
  <c r="AM8"/>
  <c r="AK8"/>
  <c r="AI8"/>
  <c r="AG8"/>
  <c r="AE8"/>
  <c r="AC8"/>
  <c r="AL7"/>
  <c r="AJ7"/>
  <c r="AH7"/>
  <c r="AF7"/>
  <c r="AD7"/>
  <c r="AM6"/>
  <c r="AK6"/>
  <c r="AI6"/>
  <c r="AG6"/>
  <c r="AE6"/>
  <c r="AC6"/>
  <c r="AL5"/>
  <c r="AJ5"/>
  <c r="AH5"/>
  <c r="AF5"/>
  <c r="AD5"/>
  <c r="AM4"/>
  <c r="AK4"/>
  <c r="AI4"/>
  <c r="AE4"/>
  <c r="AL3"/>
  <c r="AH3"/>
  <c r="AD3"/>
  <c r="C4"/>
  <c r="C4" i="5"/>
  <c r="C5" i="7"/>
  <c r="C5" i="5"/>
  <c r="K5" i="7"/>
  <c r="K5" i="5"/>
  <c r="H6" i="7"/>
  <c r="H6" i="5"/>
  <c r="E7" i="7"/>
  <c r="E7" i="5"/>
  <c r="M7"/>
  <c r="M7" i="7"/>
  <c r="J8" i="5"/>
  <c r="J8" i="7"/>
  <c r="G9" i="5"/>
  <c r="G9" i="7"/>
  <c r="D10" i="5"/>
  <c r="D10" i="7"/>
  <c r="L10" i="5"/>
  <c r="L10" i="7"/>
  <c r="I11" i="5"/>
  <c r="I11" i="7"/>
  <c r="F12" i="5"/>
  <c r="F12" i="7"/>
  <c r="C13" i="5"/>
  <c r="C13" i="7"/>
  <c r="K13" i="5"/>
  <c r="K13" i="7"/>
  <c r="H14" i="5"/>
  <c r="H14" i="7"/>
  <c r="E15" i="5"/>
  <c r="E15" i="7"/>
  <c r="M15" i="5"/>
  <c r="M15" i="7"/>
  <c r="J16"/>
  <c r="J16" i="5"/>
  <c r="G17" i="7"/>
  <c r="G17" i="5"/>
  <c r="D18" i="7"/>
  <c r="D18" i="5"/>
  <c r="L18" i="7"/>
  <c r="L18" i="5"/>
  <c r="I19" i="7"/>
  <c r="I19" i="5"/>
  <c r="F20" i="7"/>
  <c r="F20" i="5"/>
  <c r="C21" i="7"/>
  <c r="C21" i="5"/>
  <c r="K21" i="7"/>
  <c r="K21" i="5"/>
  <c r="H22" i="7"/>
  <c r="H22" i="5"/>
  <c r="E23" i="7"/>
  <c r="E23" i="5"/>
  <c r="M23" i="7"/>
  <c r="M23" i="5"/>
  <c r="J24" i="7"/>
  <c r="J24" i="5"/>
  <c r="G25" i="7"/>
  <c r="G25" i="5"/>
  <c r="D26" i="7"/>
  <c r="D26" i="5"/>
  <c r="L26" i="7"/>
  <c r="L26" i="5"/>
  <c r="I27" i="7"/>
  <c r="I27" i="5"/>
  <c r="F28" i="7"/>
  <c r="F28" i="5"/>
  <c r="C29" i="7"/>
  <c r="C29" i="5"/>
  <c r="K29" i="7"/>
  <c r="K29" i="5"/>
  <c r="H30" i="7"/>
  <c r="H30" i="5"/>
  <c r="E31" i="7"/>
  <c r="E31" i="5"/>
  <c r="M31" i="7"/>
  <c r="M31" i="5"/>
  <c r="J32" i="7"/>
  <c r="J32" i="5"/>
  <c r="G33" i="7"/>
  <c r="G33" i="5"/>
  <c r="D34" i="7"/>
  <c r="D34" i="5"/>
  <c r="L34" i="7"/>
  <c r="L34" i="5"/>
  <c r="I35" i="7"/>
  <c r="I35" i="5"/>
  <c r="F36" i="7"/>
  <c r="F36" i="5"/>
  <c r="C37" i="7"/>
  <c r="C37" i="5"/>
  <c r="K37" i="7"/>
  <c r="K37" i="5"/>
  <c r="H38" i="7"/>
  <c r="H38" i="5"/>
  <c r="E39" i="7"/>
  <c r="E39" i="5"/>
  <c r="M39" i="7"/>
  <c r="M39" i="5"/>
  <c r="J40" i="7"/>
  <c r="J40" i="5"/>
  <c r="G41" i="7"/>
  <c r="G41" i="5"/>
  <c r="D42" i="7"/>
  <c r="D42" i="5"/>
  <c r="L42" i="7"/>
  <c r="L42" i="5"/>
  <c r="I43" i="7"/>
  <c r="I43" i="5"/>
  <c r="F44" i="7"/>
  <c r="F44" i="5"/>
  <c r="C45" i="7"/>
  <c r="C45" i="5"/>
  <c r="K45" i="7"/>
  <c r="K45" i="5"/>
  <c r="H46" i="7"/>
  <c r="H46" i="5"/>
  <c r="E47" i="7"/>
  <c r="E47" i="5"/>
  <c r="M47" i="7"/>
  <c r="M47" i="5"/>
  <c r="J48" i="7"/>
  <c r="J48" i="5"/>
  <c r="G49" i="7"/>
  <c r="G49" i="5"/>
  <c r="D50" i="7"/>
  <c r="D50" i="5"/>
  <c r="I50" i="7"/>
  <c r="I50" i="5"/>
  <c r="M50" i="7"/>
  <c r="M50" i="5"/>
  <c r="F51" i="7"/>
  <c r="F51" i="5"/>
  <c r="J51" i="7"/>
  <c r="J51" i="5"/>
  <c r="C52" i="7"/>
  <c r="C52" i="5"/>
  <c r="G52" i="7"/>
  <c r="G52" i="5"/>
  <c r="K52" i="7"/>
  <c r="K52" i="5"/>
  <c r="D53" i="7"/>
  <c r="D53" i="5"/>
  <c r="H53" i="7"/>
  <c r="H53" i="5"/>
  <c r="L53" i="7"/>
  <c r="L53" i="5"/>
  <c r="E54" i="7"/>
  <c r="E54" i="5"/>
  <c r="I54" i="7"/>
  <c r="I54" i="5"/>
  <c r="M54" i="7"/>
  <c r="M54" i="5"/>
  <c r="F55" i="7"/>
  <c r="F55" i="5"/>
  <c r="J55" i="7"/>
  <c r="J55" i="5"/>
  <c r="C56" i="7"/>
  <c r="C56" i="5"/>
  <c r="G56" i="7"/>
  <c r="G56" i="5"/>
  <c r="K56" i="7"/>
  <c r="K56" i="5"/>
  <c r="D57"/>
  <c r="D57" i="7"/>
  <c r="H57" i="5"/>
  <c r="H57" i="7"/>
  <c r="L57" i="5"/>
  <c r="L57" i="7"/>
  <c r="E58" i="5"/>
  <c r="E58" i="7"/>
  <c r="I58" i="5"/>
  <c r="I58" i="7"/>
  <c r="M58" i="5"/>
  <c r="M58" i="7"/>
  <c r="F59" i="5"/>
  <c r="F59" i="7"/>
  <c r="J59" i="5"/>
  <c r="J59" i="7"/>
  <c r="C60" i="5"/>
  <c r="C60" i="7"/>
  <c r="G60" i="5"/>
  <c r="G60" i="7"/>
  <c r="K60" i="5"/>
  <c r="K60" i="7"/>
  <c r="D61"/>
  <c r="D61" i="5"/>
  <c r="H61" i="7"/>
  <c r="H61" i="5"/>
  <c r="L61" i="7"/>
  <c r="L61" i="5"/>
  <c r="E62" i="7"/>
  <c r="E62" i="5"/>
  <c r="I62" i="7"/>
  <c r="I62" i="5"/>
  <c r="M62" i="7"/>
  <c r="M62" i="5"/>
  <c r="F63" i="7"/>
  <c r="F63" i="5"/>
  <c r="J63" i="7"/>
  <c r="J63" i="5"/>
  <c r="C64" i="7"/>
  <c r="C64" i="5"/>
  <c r="G64" i="7"/>
  <c r="G64" i="5"/>
  <c r="K64" i="7"/>
  <c r="K64" i="5"/>
  <c r="D65"/>
  <c r="D65" i="7"/>
  <c r="H65" i="5"/>
  <c r="H65" i="7"/>
  <c r="L65" i="5"/>
  <c r="L65" i="7"/>
  <c r="E66" i="5"/>
  <c r="E66" i="7"/>
  <c r="I66" i="5"/>
  <c r="I66" i="7"/>
  <c r="M66" i="5"/>
  <c r="M66" i="7"/>
  <c r="F67" i="5"/>
  <c r="F67" i="7"/>
  <c r="J67" i="5"/>
  <c r="J67" i="7"/>
  <c r="C68" i="5"/>
  <c r="C68" i="7"/>
  <c r="G68" i="5"/>
  <c r="G68" i="7"/>
  <c r="K68" i="5"/>
  <c r="K68" i="7"/>
  <c r="D69"/>
  <c r="D69" i="5"/>
  <c r="H69" i="7"/>
  <c r="H69" i="5"/>
  <c r="L69" i="7"/>
  <c r="L69" i="5"/>
  <c r="E70" i="7"/>
  <c r="E70" i="5"/>
  <c r="I70" i="7"/>
  <c r="I70" i="5"/>
  <c r="M70" i="7"/>
  <c r="M70" i="5"/>
  <c r="F71" i="7"/>
  <c r="F71" i="5"/>
  <c r="J71" i="7"/>
  <c r="J71" i="5"/>
  <c r="C72" i="7"/>
  <c r="C72" i="5"/>
  <c r="G72" i="7"/>
  <c r="G72" i="5"/>
  <c r="M102" i="7"/>
  <c r="M102" i="5"/>
  <c r="I102" i="7"/>
  <c r="I102" i="5"/>
  <c r="E102" i="7"/>
  <c r="E102" i="5"/>
  <c r="J4" i="7"/>
  <c r="J4" i="5"/>
  <c r="G5" i="7"/>
  <c r="G5" i="5"/>
  <c r="D6" i="7"/>
  <c r="D6" i="5"/>
  <c r="L6" i="7"/>
  <c r="L6" i="5"/>
  <c r="I7"/>
  <c r="I7" i="7"/>
  <c r="F8" i="5"/>
  <c r="F8" i="7"/>
  <c r="C9" i="5"/>
  <c r="C9" i="7"/>
  <c r="K9" i="5"/>
  <c r="K9" i="7"/>
  <c r="H10" i="5"/>
  <c r="H10" i="7"/>
  <c r="E11" i="5"/>
  <c r="E11" i="7"/>
  <c r="M11" i="5"/>
  <c r="M11" i="7"/>
  <c r="J12" i="5"/>
  <c r="J12" i="7"/>
  <c r="G13" i="5"/>
  <c r="G13" i="7"/>
  <c r="D14" i="5"/>
  <c r="D14" i="7"/>
  <c r="L14" i="5"/>
  <c r="L14" i="7"/>
  <c r="I15" i="5"/>
  <c r="I15" i="7"/>
  <c r="F16"/>
  <c r="F16" i="5"/>
  <c r="C17" i="7"/>
  <c r="C17" i="5"/>
  <c r="K17" i="7"/>
  <c r="K17" i="5"/>
  <c r="H18" i="7"/>
  <c r="H18" i="5"/>
  <c r="E19" i="7"/>
  <c r="E19" i="5"/>
  <c r="M19" i="7"/>
  <c r="M19" i="5"/>
  <c r="J20" i="7"/>
  <c r="J20" i="5"/>
  <c r="G21" i="7"/>
  <c r="G21" i="5"/>
  <c r="D22" i="7"/>
  <c r="D22" i="5"/>
  <c r="L22" i="7"/>
  <c r="L22" i="5"/>
  <c r="I23" i="7"/>
  <c r="I23" i="5"/>
  <c r="F24" i="7"/>
  <c r="F24" i="5"/>
  <c r="C25" i="7"/>
  <c r="C25" i="5"/>
  <c r="K25" i="7"/>
  <c r="K25" i="5"/>
  <c r="H26" i="7"/>
  <c r="H26" i="5"/>
  <c r="E27" i="7"/>
  <c r="E27" i="5"/>
  <c r="M27" i="7"/>
  <c r="M27" i="5"/>
  <c r="J28" i="7"/>
  <c r="J28" i="5"/>
  <c r="G29" i="7"/>
  <c r="G29" i="5"/>
  <c r="D30" i="7"/>
  <c r="D30" i="5"/>
  <c r="L30" i="7"/>
  <c r="L30" i="5"/>
  <c r="I31" i="7"/>
  <c r="I31" i="5"/>
  <c r="F32" i="7"/>
  <c r="F32" i="5"/>
  <c r="C33" i="7"/>
  <c r="C33" i="5"/>
  <c r="K33" i="7"/>
  <c r="K33" i="5"/>
  <c r="H34" i="7"/>
  <c r="H34" i="5"/>
  <c r="E35" i="7"/>
  <c r="E35" i="5"/>
  <c r="M35" i="7"/>
  <c r="M35" i="5"/>
  <c r="J36" i="7"/>
  <c r="J36" i="5"/>
  <c r="G37" i="7"/>
  <c r="G37" i="5"/>
  <c r="D38" i="7"/>
  <c r="D38" i="5"/>
  <c r="L38" i="7"/>
  <c r="L38" i="5"/>
  <c r="I39" i="7"/>
  <c r="I39" i="5"/>
  <c r="F40" i="7"/>
  <c r="F40" i="5"/>
  <c r="C41" i="7"/>
  <c r="C41" i="5"/>
  <c r="K41" i="7"/>
  <c r="K41" i="5"/>
  <c r="H42" i="7"/>
  <c r="H42" i="5"/>
  <c r="E43" i="7"/>
  <c r="E43" i="5"/>
  <c r="M43" i="7"/>
  <c r="M43" i="5"/>
  <c r="J44" i="7"/>
  <c r="J44" i="5"/>
  <c r="G45" i="7"/>
  <c r="G45" i="5"/>
  <c r="D46" i="7"/>
  <c r="D46" i="5"/>
  <c r="L46" i="7"/>
  <c r="L46" i="5"/>
  <c r="I47" i="7"/>
  <c r="I47" i="5"/>
  <c r="F48" i="7"/>
  <c r="F48" i="5"/>
  <c r="C49" i="7"/>
  <c r="C49" i="5"/>
  <c r="K49" i="7"/>
  <c r="K49" i="5"/>
  <c r="G50" i="7"/>
  <c r="G50" i="5"/>
  <c r="K50" i="7"/>
  <c r="K50" i="5"/>
  <c r="D51" i="7"/>
  <c r="D51" i="5"/>
  <c r="H51" i="7"/>
  <c r="H51" i="5"/>
  <c r="L51" i="7"/>
  <c r="L51" i="5"/>
  <c r="E52" i="7"/>
  <c r="E52" i="5"/>
  <c r="I52" i="7"/>
  <c r="I52" i="5"/>
  <c r="M52" i="7"/>
  <c r="M52" i="5"/>
  <c r="F53" i="7"/>
  <c r="F53" i="5"/>
  <c r="J53" i="7"/>
  <c r="J53" i="5"/>
  <c r="C54" i="7"/>
  <c r="C54" i="5"/>
  <c r="G54" i="7"/>
  <c r="G54" i="5"/>
  <c r="K54" i="7"/>
  <c r="K54" i="5"/>
  <c r="D55" i="7"/>
  <c r="D55" i="5"/>
  <c r="H55" i="7"/>
  <c r="H55" i="5"/>
  <c r="L55" i="7"/>
  <c r="L55" i="5"/>
  <c r="E56" i="7"/>
  <c r="E56" i="5"/>
  <c r="I56" i="7"/>
  <c r="I56" i="5"/>
  <c r="M56" i="7"/>
  <c r="M56" i="5"/>
  <c r="F57"/>
  <c r="F57" i="7"/>
  <c r="J57" i="5"/>
  <c r="J57" i="7"/>
  <c r="C58" i="5"/>
  <c r="C58" i="7"/>
  <c r="G58" i="5"/>
  <c r="G58" i="7"/>
  <c r="K58" i="5"/>
  <c r="K58" i="7"/>
  <c r="D59" i="5"/>
  <c r="D59" i="7"/>
  <c r="H59" i="5"/>
  <c r="H59" i="7"/>
  <c r="L59" i="5"/>
  <c r="L59" i="7"/>
  <c r="E60" i="5"/>
  <c r="E60" i="7"/>
  <c r="I60" i="5"/>
  <c r="I60" i="7"/>
  <c r="M60" i="5"/>
  <c r="M60" i="7"/>
  <c r="F61"/>
  <c r="F61" i="5"/>
  <c r="J61" i="7"/>
  <c r="J61" i="5"/>
  <c r="C62" i="7"/>
  <c r="C62" i="5"/>
  <c r="G62" i="7"/>
  <c r="G62" i="5"/>
  <c r="K62" i="7"/>
  <c r="K62" i="5"/>
  <c r="D63" i="7"/>
  <c r="D63" i="5"/>
  <c r="H63" i="7"/>
  <c r="H63" i="5"/>
  <c r="L63" i="7"/>
  <c r="L63" i="5"/>
  <c r="E64" i="7"/>
  <c r="E64" i="5"/>
  <c r="I64" i="7"/>
  <c r="I64" i="5"/>
  <c r="M64" i="7"/>
  <c r="M64" i="5"/>
  <c r="F65"/>
  <c r="F65" i="7"/>
  <c r="J65" i="5"/>
  <c r="J65" i="7"/>
  <c r="C66" i="5"/>
  <c r="C66" i="7"/>
  <c r="G66" i="5"/>
  <c r="G66" i="7"/>
  <c r="K66" i="5"/>
  <c r="K66" i="7"/>
  <c r="D67" i="5"/>
  <c r="D67" i="7"/>
  <c r="H67" i="5"/>
  <c r="H67" i="7"/>
  <c r="L67" i="5"/>
  <c r="L67" i="7"/>
  <c r="E68" i="5"/>
  <c r="E68" i="7"/>
  <c r="I68" i="5"/>
  <c r="I68" i="7"/>
  <c r="M68" i="5"/>
  <c r="M68" i="7"/>
  <c r="F69"/>
  <c r="F69" i="5"/>
  <c r="J69" i="7"/>
  <c r="J69" i="5"/>
  <c r="C70" i="7"/>
  <c r="C70" i="5"/>
  <c r="G70" i="7"/>
  <c r="G70" i="5"/>
  <c r="K70" i="7"/>
  <c r="K70" i="5"/>
  <c r="D71" i="7"/>
  <c r="D71" i="5"/>
  <c r="H71" i="7"/>
  <c r="H71" i="5"/>
  <c r="L71" i="7"/>
  <c r="L71" i="5"/>
  <c r="E72" i="7"/>
  <c r="E72" i="5"/>
  <c r="I72" i="7"/>
  <c r="I72" i="5"/>
  <c r="K102" i="7"/>
  <c r="K102" i="5"/>
  <c r="G102" i="7"/>
  <c r="G102" i="5"/>
  <c r="H3"/>
  <c r="H3" i="7"/>
  <c r="E4" i="5"/>
  <c r="E4" i="7"/>
  <c r="K4" i="5"/>
  <c r="K4" i="7"/>
  <c r="D5"/>
  <c r="D5" i="5"/>
  <c r="L5" i="7"/>
  <c r="L5" i="5"/>
  <c r="E6" i="7"/>
  <c r="E6" i="5"/>
  <c r="I6" i="7"/>
  <c r="I6" i="5"/>
  <c r="M6" i="7"/>
  <c r="M6" i="5"/>
  <c r="F7"/>
  <c r="F7" i="7"/>
  <c r="J7" i="5"/>
  <c r="J7" i="7"/>
  <c r="C8" i="5"/>
  <c r="C8" i="7"/>
  <c r="G8" i="5"/>
  <c r="G8" i="7"/>
  <c r="K8" i="5"/>
  <c r="K8" i="7"/>
  <c r="D9"/>
  <c r="D9" i="5"/>
  <c r="H9" i="7"/>
  <c r="H9" i="5"/>
  <c r="L9" i="7"/>
  <c r="L9" i="5"/>
  <c r="E10" i="7"/>
  <c r="E10" i="5"/>
  <c r="I10" i="7"/>
  <c r="I10" i="5"/>
  <c r="M10" i="7"/>
  <c r="M10" i="5"/>
  <c r="J11"/>
  <c r="J11" i="7"/>
  <c r="C12" i="5"/>
  <c r="C12" i="7"/>
  <c r="G12" i="5"/>
  <c r="G12" i="7"/>
  <c r="K12" i="5"/>
  <c r="K12" i="7"/>
  <c r="D13"/>
  <c r="D13" i="5"/>
  <c r="H13" i="7"/>
  <c r="H13" i="5"/>
  <c r="L13" i="7"/>
  <c r="L13" i="5"/>
  <c r="E14" i="7"/>
  <c r="E14" i="5"/>
  <c r="I14" i="7"/>
  <c r="I14" i="5"/>
  <c r="M14" i="7"/>
  <c r="M14" i="5"/>
  <c r="F15"/>
  <c r="F15" i="7"/>
  <c r="J15" i="5"/>
  <c r="J15" i="7"/>
  <c r="G16" i="5"/>
  <c r="G16" i="7"/>
  <c r="K16" i="5"/>
  <c r="K16" i="7"/>
  <c r="D17"/>
  <c r="D17" i="5"/>
  <c r="H17" i="7"/>
  <c r="H17" i="5"/>
  <c r="L17" i="7"/>
  <c r="L17" i="5"/>
  <c r="E18" i="7"/>
  <c r="E18" i="5"/>
  <c r="I18" i="7"/>
  <c r="I18" i="5"/>
  <c r="M18" i="7"/>
  <c r="M18" i="5"/>
  <c r="F19"/>
  <c r="F19" i="7"/>
  <c r="J19" i="5"/>
  <c r="J19" i="7"/>
  <c r="G20" i="5"/>
  <c r="G20" i="7"/>
  <c r="K20" i="5"/>
  <c r="K20" i="7"/>
  <c r="D21"/>
  <c r="D21" i="5"/>
  <c r="H21" i="7"/>
  <c r="H21" i="5"/>
  <c r="L21" i="7"/>
  <c r="L21" i="5"/>
  <c r="E22" i="7"/>
  <c r="E22" i="5"/>
  <c r="I22" i="7"/>
  <c r="I22" i="5"/>
  <c r="F23"/>
  <c r="F23" i="7"/>
  <c r="J23" i="5"/>
  <c r="J23" i="7"/>
  <c r="C24" i="5"/>
  <c r="C24" i="7"/>
  <c r="K24" i="5"/>
  <c r="K24" i="7"/>
  <c r="H25"/>
  <c r="H25" i="5"/>
  <c r="E26" i="7"/>
  <c r="E26" i="5"/>
  <c r="M26" i="7"/>
  <c r="M26" i="5"/>
  <c r="J27"/>
  <c r="J27" i="7"/>
  <c r="G28" i="5"/>
  <c r="G28" i="7"/>
  <c r="L29"/>
  <c r="L29" i="5"/>
  <c r="D3"/>
  <c r="D3" i="7"/>
  <c r="L3" i="5"/>
  <c r="L3" i="7"/>
  <c r="I4" i="5"/>
  <c r="I4" i="7"/>
  <c r="M4" i="5"/>
  <c r="M4" i="7"/>
  <c r="F5"/>
  <c r="F5" i="5"/>
  <c r="J5" i="7"/>
  <c r="J5" i="5"/>
  <c r="C6" i="7"/>
  <c r="C6" i="5"/>
  <c r="G6" i="7"/>
  <c r="G6" i="5"/>
  <c r="K6" i="7"/>
  <c r="K6" i="5"/>
  <c r="D7"/>
  <c r="D7" i="7"/>
  <c r="H7" i="5"/>
  <c r="H7" i="7"/>
  <c r="L7" i="5"/>
  <c r="L7" i="7"/>
  <c r="E8" i="5"/>
  <c r="E8" i="7"/>
  <c r="I8" i="5"/>
  <c r="I8" i="7"/>
  <c r="M8" i="5"/>
  <c r="M8" i="7"/>
  <c r="F9"/>
  <c r="F9" i="5"/>
  <c r="J9" i="7"/>
  <c r="J9" i="5"/>
  <c r="C10" i="7"/>
  <c r="C10" i="5"/>
  <c r="G10" i="7"/>
  <c r="G10" i="5"/>
  <c r="K10" i="7"/>
  <c r="K10" i="5"/>
  <c r="D11"/>
  <c r="D11" i="7"/>
  <c r="H11" i="5"/>
  <c r="H11" i="7"/>
  <c r="L11" i="5"/>
  <c r="L11" i="7"/>
  <c r="E12" i="5"/>
  <c r="E12" i="7"/>
  <c r="I12" i="5"/>
  <c r="I12" i="7"/>
  <c r="M12" i="5"/>
  <c r="M12" i="7"/>
  <c r="F13"/>
  <c r="F13" i="5"/>
  <c r="J13" i="7"/>
  <c r="J13" i="5"/>
  <c r="C14" i="7"/>
  <c r="C14" i="5"/>
  <c r="G14" i="7"/>
  <c r="G14" i="5"/>
  <c r="K14" i="7"/>
  <c r="K14" i="5"/>
  <c r="D15"/>
  <c r="D15" i="7"/>
  <c r="H15" i="5"/>
  <c r="H15" i="7"/>
  <c r="L15" i="5"/>
  <c r="L15" i="7"/>
  <c r="E16" i="5"/>
  <c r="E16" i="7"/>
  <c r="I16" i="5"/>
  <c r="I16" i="7"/>
  <c r="M16" i="5"/>
  <c r="M16" i="7"/>
  <c r="F17"/>
  <c r="F17" i="5"/>
  <c r="J17" i="7"/>
  <c r="J17" i="5"/>
  <c r="C18" i="7"/>
  <c r="C18" i="5"/>
  <c r="G18" i="7"/>
  <c r="G18" i="5"/>
  <c r="K18" i="7"/>
  <c r="K18" i="5"/>
  <c r="D19"/>
  <c r="D19" i="7"/>
  <c r="H19" i="5"/>
  <c r="H19" i="7"/>
  <c r="L19" i="5"/>
  <c r="L19" i="7"/>
  <c r="E20" i="5"/>
  <c r="E20" i="7"/>
  <c r="I20" i="5"/>
  <c r="I20" i="7"/>
  <c r="M20" i="5"/>
  <c r="M20" i="7"/>
  <c r="F21"/>
  <c r="F21" i="5"/>
  <c r="J21" i="7"/>
  <c r="J21" i="5"/>
  <c r="C22" i="7"/>
  <c r="C22" i="5"/>
  <c r="G22" i="7"/>
  <c r="G22" i="5"/>
  <c r="K22" i="7"/>
  <c r="K22" i="5"/>
  <c r="D23"/>
  <c r="D23" i="7"/>
  <c r="H23" i="5"/>
  <c r="H23" i="7"/>
  <c r="L23" i="5"/>
  <c r="L23" i="7"/>
  <c r="E24" i="5"/>
  <c r="E24" i="7"/>
  <c r="I24" i="5"/>
  <c r="I24" i="7"/>
  <c r="M24" i="5"/>
  <c r="M24" i="7"/>
  <c r="F25"/>
  <c r="F25" i="5"/>
  <c r="J25" i="7"/>
  <c r="J25" i="5"/>
  <c r="C26" i="7"/>
  <c r="C26" i="5"/>
  <c r="G26" i="7"/>
  <c r="G26" i="5"/>
  <c r="K26" i="7"/>
  <c r="K26" i="5"/>
  <c r="D27"/>
  <c r="D27" i="7"/>
  <c r="H27" i="5"/>
  <c r="H27" i="7"/>
  <c r="L27" i="5"/>
  <c r="L27" i="7"/>
  <c r="E28" i="5"/>
  <c r="E28" i="7"/>
  <c r="I28" i="5"/>
  <c r="I28" i="7"/>
  <c r="M28" i="5"/>
  <c r="M28" i="7"/>
  <c r="F29"/>
  <c r="F29" i="5"/>
  <c r="J29" i="7"/>
  <c r="J29" i="5"/>
  <c r="C30" i="7"/>
  <c r="C30" i="5"/>
  <c r="G30" i="7"/>
  <c r="G30" i="5"/>
  <c r="K30" i="7"/>
  <c r="K30" i="5"/>
  <c r="D31"/>
  <c r="D31" i="7"/>
  <c r="H31" i="5"/>
  <c r="H31" i="7"/>
  <c r="L31" i="5"/>
  <c r="L31" i="7"/>
  <c r="E32" i="5"/>
  <c r="E32" i="7"/>
  <c r="I32" i="5"/>
  <c r="I32" i="7"/>
  <c r="M32" i="5"/>
  <c r="M32" i="7"/>
  <c r="F33"/>
  <c r="F33" i="5"/>
  <c r="J33" i="7"/>
  <c r="J33" i="5"/>
  <c r="C34" i="7"/>
  <c r="C34" i="5"/>
  <c r="G34" i="7"/>
  <c r="G34" i="5"/>
  <c r="K34" i="7"/>
  <c r="K34" i="5"/>
  <c r="D35"/>
  <c r="D35" i="7"/>
  <c r="H35" i="5"/>
  <c r="H35" i="7"/>
  <c r="L35" i="5"/>
  <c r="L35" i="7"/>
  <c r="E36" i="5"/>
  <c r="E36" i="7"/>
  <c r="I36" i="5"/>
  <c r="I36" i="7"/>
  <c r="M36" i="5"/>
  <c r="M36" i="7"/>
  <c r="F37"/>
  <c r="F37" i="5"/>
  <c r="J37" i="7"/>
  <c r="J37" i="5"/>
  <c r="C38" i="7"/>
  <c r="C38" i="5"/>
  <c r="G38" i="7"/>
  <c r="G38" i="5"/>
  <c r="K38" i="7"/>
  <c r="K38" i="5"/>
  <c r="D39"/>
  <c r="D39" i="7"/>
  <c r="H39" i="5"/>
  <c r="H39" i="7"/>
  <c r="L39" i="5"/>
  <c r="L39" i="7"/>
  <c r="E40" i="5"/>
  <c r="E40" i="7"/>
  <c r="I40" i="5"/>
  <c r="I40" i="7"/>
  <c r="M40" i="5"/>
  <c r="M40" i="7"/>
  <c r="F41"/>
  <c r="F41" i="5"/>
  <c r="J41" i="7"/>
  <c r="J41" i="5"/>
  <c r="C42" i="7"/>
  <c r="C42" i="5"/>
  <c r="G42" i="7"/>
  <c r="G42" i="5"/>
  <c r="K42" i="7"/>
  <c r="K42" i="5"/>
  <c r="D43"/>
  <c r="D43" i="7"/>
  <c r="H43" i="5"/>
  <c r="H43" i="7"/>
  <c r="L43" i="5"/>
  <c r="L43" i="7"/>
  <c r="E44" i="5"/>
  <c r="E44" i="7"/>
  <c r="I44" i="5"/>
  <c r="I44" i="7"/>
  <c r="M44" i="5"/>
  <c r="M44" i="7"/>
  <c r="F45"/>
  <c r="F45" i="5"/>
  <c r="J45" i="7"/>
  <c r="J45" i="5"/>
  <c r="C46" i="7"/>
  <c r="C46" i="5"/>
  <c r="G46" i="7"/>
  <c r="G46" i="5"/>
  <c r="K46" i="7"/>
  <c r="K46" i="5"/>
  <c r="D47"/>
  <c r="D47" i="7"/>
  <c r="H47" i="5"/>
  <c r="H47" i="7"/>
  <c r="L47" i="5"/>
  <c r="L47" i="7"/>
  <c r="E48" i="5"/>
  <c r="E48" i="7"/>
  <c r="I48" i="5"/>
  <c r="I48" i="7"/>
  <c r="M48" i="5"/>
  <c r="M48" i="7"/>
  <c r="F49"/>
  <c r="F49" i="5"/>
  <c r="J49" i="7"/>
  <c r="J49" i="5"/>
  <c r="C50" i="7"/>
  <c r="C50" i="5"/>
  <c r="H4"/>
  <c r="H4" i="7"/>
  <c r="D4" i="5"/>
  <c r="D4" i="7"/>
  <c r="K3" i="5"/>
  <c r="K3" i="7"/>
  <c r="G3" i="5"/>
  <c r="G3" i="7"/>
  <c r="C3" i="5"/>
  <c r="C3" i="7"/>
  <c r="H5"/>
  <c r="H5" i="5"/>
  <c r="F11"/>
  <c r="F11" i="7"/>
  <c r="C16" i="5"/>
  <c r="C16" i="7"/>
  <c r="C20" i="5"/>
  <c r="C20" i="7"/>
  <c r="M22"/>
  <c r="M22" i="5"/>
  <c r="G24"/>
  <c r="G24" i="7"/>
  <c r="D25"/>
  <c r="D25" i="5"/>
  <c r="L25" i="7"/>
  <c r="L25" i="5"/>
  <c r="I26" i="7"/>
  <c r="I26" i="5"/>
  <c r="F27"/>
  <c r="F27" i="7"/>
  <c r="C28" i="5"/>
  <c r="C28" i="7"/>
  <c r="K28" i="5"/>
  <c r="K28" i="7"/>
  <c r="D29"/>
  <c r="D29" i="5"/>
  <c r="H29" i="7"/>
  <c r="H29" i="5"/>
  <c r="E30" i="7"/>
  <c r="E30" i="5"/>
  <c r="I30" i="7"/>
  <c r="I30" i="5"/>
  <c r="M30" i="7"/>
  <c r="M30" i="5"/>
  <c r="F31"/>
  <c r="F31" i="7"/>
  <c r="J31" i="5"/>
  <c r="J31" i="7"/>
  <c r="C32" i="5"/>
  <c r="C32" i="7"/>
  <c r="G32" i="5"/>
  <c r="G32" i="7"/>
  <c r="K32" i="5"/>
  <c r="K32" i="7"/>
  <c r="D33"/>
  <c r="D33" i="5"/>
  <c r="H33" i="7"/>
  <c r="H33" i="5"/>
  <c r="L33" i="7"/>
  <c r="L33" i="5"/>
  <c r="E34" i="7"/>
  <c r="E34" i="5"/>
  <c r="I34" i="7"/>
  <c r="I34" i="5"/>
  <c r="M34" i="7"/>
  <c r="M34" i="5"/>
  <c r="F35"/>
  <c r="F35" i="7"/>
  <c r="J35" i="5"/>
  <c r="J35" i="7"/>
  <c r="C36" i="5"/>
  <c r="C36" i="7"/>
  <c r="G36" i="5"/>
  <c r="G36" i="7"/>
  <c r="K36" i="5"/>
  <c r="K36" i="7"/>
  <c r="D37"/>
  <c r="D37" i="5"/>
  <c r="H37" i="7"/>
  <c r="H37" i="5"/>
  <c r="L37" i="7"/>
  <c r="L37" i="5"/>
  <c r="E38" i="7"/>
  <c r="E38" i="5"/>
  <c r="I38" i="7"/>
  <c r="I38" i="5"/>
  <c r="M38" i="7"/>
  <c r="M38" i="5"/>
  <c r="F39"/>
  <c r="F39" i="7"/>
  <c r="J39" i="5"/>
  <c r="J39" i="7"/>
  <c r="C40" i="5"/>
  <c r="C40" i="7"/>
  <c r="G40" i="5"/>
  <c r="G40" i="7"/>
  <c r="K40" i="5"/>
  <c r="K40" i="7"/>
  <c r="D41"/>
  <c r="D41" i="5"/>
  <c r="H41" i="7"/>
  <c r="H41" i="5"/>
  <c r="L41" i="7"/>
  <c r="L41" i="5"/>
  <c r="E42" i="7"/>
  <c r="E42" i="5"/>
  <c r="I42" i="7"/>
  <c r="I42" i="5"/>
  <c r="M42" i="7"/>
  <c r="M42" i="5"/>
  <c r="F43"/>
  <c r="F43" i="7"/>
  <c r="J43" i="5"/>
  <c r="J43" i="7"/>
  <c r="C44" i="5"/>
  <c r="C44" i="7"/>
  <c r="G44" i="5"/>
  <c r="G44" i="7"/>
  <c r="K44" i="5"/>
  <c r="K44" i="7"/>
  <c r="D45"/>
  <c r="D45" i="5"/>
  <c r="H45" i="7"/>
  <c r="H45" i="5"/>
  <c r="L45" i="7"/>
  <c r="L45" i="5"/>
  <c r="E46" i="7"/>
  <c r="E46" i="5"/>
  <c r="I46" i="7"/>
  <c r="I46" i="5"/>
  <c r="M46" i="7"/>
  <c r="M46" i="5"/>
  <c r="F47"/>
  <c r="F47" i="7"/>
  <c r="J47" i="5"/>
  <c r="J47" i="7"/>
  <c r="C48" i="5"/>
  <c r="C48" i="7"/>
  <c r="G48" i="5"/>
  <c r="G48" i="7"/>
  <c r="K48" i="5"/>
  <c r="K48" i="7"/>
  <c r="D49"/>
  <c r="D49" i="5"/>
  <c r="H49" i="7"/>
  <c r="H49" i="5"/>
  <c r="L49" i="7"/>
  <c r="L49" i="5"/>
  <c r="E50" i="7"/>
  <c r="E50" i="5"/>
  <c r="F4"/>
  <c r="F4" i="7"/>
  <c r="M3" i="5"/>
  <c r="M3" i="7"/>
  <c r="I3" i="5"/>
  <c r="I3" i="7"/>
  <c r="E3" i="5"/>
  <c r="E3" i="7"/>
  <c r="P3" i="5"/>
  <c r="N3" i="7"/>
  <c r="AC79" l="1"/>
  <c r="AE79"/>
  <c r="AG79"/>
  <c r="AI79"/>
  <c r="AK79"/>
  <c r="AM79"/>
  <c r="AD80"/>
  <c r="AF80"/>
  <c r="AH80"/>
  <c r="AJ80"/>
  <c r="AL80"/>
  <c r="AC81"/>
  <c r="AE81"/>
  <c r="AG81"/>
  <c r="AI81"/>
  <c r="AK81"/>
  <c r="AM81"/>
  <c r="AD82"/>
  <c r="AF82"/>
  <c r="AH82"/>
  <c r="AJ82"/>
  <c r="AL82"/>
  <c r="AC83"/>
  <c r="C83" s="1"/>
  <c r="AE83"/>
  <c r="E83" s="1"/>
  <c r="AG83"/>
  <c r="G83" s="1"/>
  <c r="AI83"/>
  <c r="I83" s="1"/>
  <c r="AK83"/>
  <c r="K83" s="1"/>
  <c r="AM83"/>
  <c r="M83" s="1"/>
  <c r="AD84"/>
  <c r="AF84"/>
  <c r="AH84"/>
  <c r="AJ84"/>
  <c r="AL84"/>
  <c r="AC85"/>
  <c r="AE85"/>
  <c r="AG85"/>
  <c r="AI85"/>
  <c r="AK85"/>
  <c r="AM85"/>
  <c r="AD86"/>
  <c r="AF86"/>
  <c r="AH86"/>
  <c r="AJ86"/>
  <c r="AL86"/>
  <c r="AC87"/>
  <c r="AE87"/>
  <c r="AG87"/>
  <c r="AI87"/>
  <c r="AK87"/>
  <c r="AM87"/>
  <c r="AD88"/>
  <c r="AF88"/>
  <c r="AH88"/>
  <c r="AJ88"/>
  <c r="AL88"/>
  <c r="AC89"/>
  <c r="AE89"/>
  <c r="AG89"/>
  <c r="AI89"/>
  <c r="AK89"/>
  <c r="AM89"/>
  <c r="AD90"/>
  <c r="AF90"/>
  <c r="AH90"/>
  <c r="AJ90"/>
  <c r="AL90"/>
  <c r="AC91"/>
  <c r="AE91"/>
  <c r="AG91"/>
  <c r="AI91"/>
  <c r="AK91"/>
  <c r="AM91"/>
  <c r="AD92"/>
  <c r="AF92"/>
  <c r="AH92"/>
  <c r="AJ92"/>
  <c r="AL92"/>
  <c r="AC93"/>
  <c r="AE93"/>
  <c r="AG93"/>
  <c r="AI93"/>
  <c r="AK93"/>
  <c r="AM93"/>
  <c r="AD94"/>
  <c r="AF94"/>
  <c r="AH94"/>
  <c r="AJ94"/>
  <c r="AL94"/>
  <c r="AC95"/>
  <c r="AE95"/>
  <c r="AG95"/>
  <c r="AI95"/>
  <c r="AK95"/>
  <c r="AM95"/>
  <c r="AD96"/>
  <c r="AF96"/>
  <c r="AH96"/>
  <c r="AJ96"/>
  <c r="AL96"/>
  <c r="AC97"/>
  <c r="AE97"/>
  <c r="AG97"/>
  <c r="AI97"/>
  <c r="AK97"/>
  <c r="AM97"/>
  <c r="AD98"/>
  <c r="AF98"/>
  <c r="AH98"/>
  <c r="AJ98"/>
  <c r="AL98"/>
  <c r="AC99"/>
  <c r="AE99"/>
  <c r="AG99"/>
  <c r="AI99"/>
  <c r="AK99"/>
  <c r="AM99"/>
  <c r="AD100"/>
  <c r="AF100"/>
  <c r="AH100"/>
  <c r="AJ100"/>
  <c r="AL100"/>
  <c r="AC101"/>
  <c r="AE101"/>
  <c r="AG101"/>
  <c r="AI101"/>
  <c r="AK101"/>
  <c r="AM101"/>
  <c r="AD102"/>
  <c r="AH102"/>
  <c r="AL102"/>
  <c r="AH72"/>
  <c r="AD72"/>
  <c r="AK71"/>
  <c r="AG71"/>
  <c r="AC71"/>
  <c r="AJ70"/>
  <c r="AF70"/>
  <c r="AM69"/>
  <c r="AI69"/>
  <c r="AE69"/>
  <c r="AL68"/>
  <c r="AH68"/>
  <c r="AD68"/>
  <c r="AK67"/>
  <c r="AG67"/>
  <c r="AC67"/>
  <c r="AJ66"/>
  <c r="AF66"/>
  <c r="AM65"/>
  <c r="AI65"/>
  <c r="AE65"/>
  <c r="AL64"/>
  <c r="AH64"/>
  <c r="AD64"/>
  <c r="AK63"/>
  <c r="AG63"/>
  <c r="AC63"/>
  <c r="AJ62"/>
  <c r="AF62"/>
  <c r="AM61"/>
  <c r="AI61"/>
  <c r="AE61"/>
  <c r="AL60"/>
  <c r="AH60"/>
  <c r="AD60"/>
  <c r="AK59"/>
  <c r="AG59"/>
  <c r="AC59"/>
  <c r="AJ58"/>
  <c r="AF58"/>
  <c r="AM57"/>
  <c r="AI57"/>
  <c r="AE57"/>
  <c r="AL56"/>
  <c r="AH56"/>
  <c r="AD56"/>
  <c r="AK55"/>
  <c r="AG55"/>
  <c r="AC55"/>
  <c r="AJ54"/>
  <c r="AF54"/>
  <c r="AM53"/>
  <c r="AI53"/>
  <c r="AE53"/>
  <c r="AL52"/>
  <c r="AH52"/>
  <c r="AD52"/>
  <c r="AK51"/>
  <c r="AG51"/>
  <c r="AC51"/>
  <c r="AJ50"/>
  <c r="AF50"/>
  <c r="AI49"/>
  <c r="AL48"/>
  <c r="AD48"/>
  <c r="AG47"/>
  <c r="AJ46"/>
  <c r="AM45"/>
  <c r="AE45"/>
  <c r="AH44"/>
  <c r="AK43"/>
  <c r="AC43"/>
  <c r="AF42"/>
  <c r="AI41"/>
  <c r="AL40"/>
  <c r="AD40"/>
  <c r="AG39"/>
  <c r="AJ38"/>
  <c r="AM37"/>
  <c r="AE37"/>
  <c r="AH36"/>
  <c r="AK35"/>
  <c r="AC35"/>
  <c r="AF34"/>
  <c r="AI33"/>
  <c r="AL32"/>
  <c r="AD32"/>
  <c r="AG31"/>
  <c r="AJ30"/>
  <c r="AM29"/>
  <c r="AE29"/>
  <c r="AH28"/>
  <c r="AK27"/>
  <c r="AC27"/>
  <c r="AF26"/>
  <c r="AI25"/>
  <c r="AL24"/>
  <c r="AD24"/>
  <c r="AG23"/>
  <c r="AJ22"/>
  <c r="AM21"/>
  <c r="AE21"/>
  <c r="AH20"/>
  <c r="AK19"/>
  <c r="AC19"/>
  <c r="AF18"/>
  <c r="AI17"/>
  <c r="AL16"/>
  <c r="AD16"/>
  <c r="AG15"/>
  <c r="AJ14"/>
  <c r="AM13"/>
  <c r="AE13"/>
  <c r="AH12"/>
  <c r="AK11"/>
  <c r="AC11"/>
  <c r="AF10"/>
  <c r="AI9"/>
  <c r="AL8"/>
  <c r="AD8"/>
  <c r="AG7"/>
  <c r="AJ6"/>
  <c r="AM5"/>
  <c r="AE5"/>
  <c r="AG4"/>
  <c r="G4" i="5" l="1"/>
  <c r="G4" i="7"/>
  <c r="N4" s="1"/>
  <c r="M5" i="5"/>
  <c r="M5" i="7"/>
  <c r="L8" i="5"/>
  <c r="L8" i="7"/>
  <c r="F10"/>
  <c r="N10" s="1"/>
  <c r="F10" i="5"/>
  <c r="E13" i="7"/>
  <c r="N13" s="1"/>
  <c r="E13" i="5"/>
  <c r="P13" s="1"/>
  <c r="D16" i="7"/>
  <c r="N16" s="1"/>
  <c r="D16" i="5"/>
  <c r="P16" s="1"/>
  <c r="C19" i="7"/>
  <c r="C19" i="5"/>
  <c r="M21" i="7"/>
  <c r="M21" i="5"/>
  <c r="L24" i="7"/>
  <c r="L24" i="5"/>
  <c r="K27" i="7"/>
  <c r="K27" i="5"/>
  <c r="J30"/>
  <c r="P30" s="1"/>
  <c r="J30" i="7"/>
  <c r="N30" s="1"/>
  <c r="E5" i="5"/>
  <c r="E5" i="7"/>
  <c r="N5" s="1"/>
  <c r="J6" i="5"/>
  <c r="P6" s="1"/>
  <c r="J6" i="7"/>
  <c r="N6" s="1"/>
  <c r="D8" i="5"/>
  <c r="D8" i="7"/>
  <c r="N8" s="1"/>
  <c r="I9"/>
  <c r="N9" s="1"/>
  <c r="I9" i="5"/>
  <c r="P9" s="1"/>
  <c r="C11" i="7"/>
  <c r="C11" i="5"/>
  <c r="H12" i="7"/>
  <c r="N12" s="1"/>
  <c r="H12" i="5"/>
  <c r="M13" i="7"/>
  <c r="M13" i="5"/>
  <c r="G15" i="7"/>
  <c r="N15" s="1"/>
  <c r="G15" i="5"/>
  <c r="P15" s="1"/>
  <c r="L16" i="7"/>
  <c r="L16" i="5"/>
  <c r="F18" i="7"/>
  <c r="N18" s="1"/>
  <c r="F18" i="5"/>
  <c r="P18" s="1"/>
  <c r="K19" i="7"/>
  <c r="K19" i="5"/>
  <c r="E21" i="7"/>
  <c r="N21" s="1"/>
  <c r="E21" i="5"/>
  <c r="P21" s="1"/>
  <c r="J22" i="7"/>
  <c r="N22" s="1"/>
  <c r="J22" i="5"/>
  <c r="P22" s="1"/>
  <c r="D24" i="7"/>
  <c r="N24" s="1"/>
  <c r="D24" i="5"/>
  <c r="P24" s="1"/>
  <c r="I25" i="7"/>
  <c r="N25" s="1"/>
  <c r="I25" i="5"/>
  <c r="P25" s="1"/>
  <c r="C27" i="7"/>
  <c r="N27" s="1"/>
  <c r="C27" i="5"/>
  <c r="P27" s="1"/>
  <c r="H28"/>
  <c r="P28" s="1"/>
  <c r="H28" i="7"/>
  <c r="N28" s="1"/>
  <c r="M29" i="5"/>
  <c r="M29" i="7"/>
  <c r="G31" i="5"/>
  <c r="P31" s="1"/>
  <c r="G31" i="7"/>
  <c r="N31" s="1"/>
  <c r="L32" i="5"/>
  <c r="L32" i="7"/>
  <c r="F34" i="5"/>
  <c r="P34" s="1"/>
  <c r="F34" i="7"/>
  <c r="N34" s="1"/>
  <c r="K35" i="5"/>
  <c r="K35" i="7"/>
  <c r="E37" i="5"/>
  <c r="P37" s="1"/>
  <c r="E37" i="7"/>
  <c r="N37" s="1"/>
  <c r="J38" i="5"/>
  <c r="P38" s="1"/>
  <c r="J38" i="7"/>
  <c r="N38" s="1"/>
  <c r="D40" i="5"/>
  <c r="P40" s="1"/>
  <c r="D40" i="7"/>
  <c r="N40" s="1"/>
  <c r="I41" i="5"/>
  <c r="P41" s="1"/>
  <c r="I41" i="7"/>
  <c r="N41" s="1"/>
  <c r="C43" i="5"/>
  <c r="C43" i="7"/>
  <c r="H44" i="5"/>
  <c r="P44" s="1"/>
  <c r="H44" i="7"/>
  <c r="N44" s="1"/>
  <c r="M45" i="5"/>
  <c r="M45" i="7"/>
  <c r="G47" i="5"/>
  <c r="P47" s="1"/>
  <c r="G47" i="7"/>
  <c r="N47" s="1"/>
  <c r="L48" i="5"/>
  <c r="L48" i="7"/>
  <c r="F50" i="5"/>
  <c r="F50" i="7"/>
  <c r="C51" i="5"/>
  <c r="C51" i="7"/>
  <c r="K51" i="5"/>
  <c r="K51" i="7"/>
  <c r="H52" i="5"/>
  <c r="H52" i="7"/>
  <c r="E53" i="5"/>
  <c r="E53" i="7"/>
  <c r="M53" i="5"/>
  <c r="M53" i="7"/>
  <c r="J54" i="5"/>
  <c r="J54" i="7"/>
  <c r="G55" i="5"/>
  <c r="G55" i="7"/>
  <c r="D56" i="5"/>
  <c r="D56" i="7"/>
  <c r="L56" i="5"/>
  <c r="L56" i="7"/>
  <c r="I57" i="5"/>
  <c r="I57" i="7"/>
  <c r="F58" i="5"/>
  <c r="F58" i="7"/>
  <c r="C59" i="5"/>
  <c r="C59" i="7"/>
  <c r="K59" i="5"/>
  <c r="K59" i="7"/>
  <c r="H60" i="5"/>
  <c r="H60" i="7"/>
  <c r="E61" i="5"/>
  <c r="E61" i="7"/>
  <c r="M61" i="5"/>
  <c r="M61" i="7"/>
  <c r="J62" i="5"/>
  <c r="J62" i="7"/>
  <c r="G63" i="5"/>
  <c r="G63" i="7"/>
  <c r="D64" i="5"/>
  <c r="D64" i="7"/>
  <c r="L64" i="5"/>
  <c r="L64" i="7"/>
  <c r="I65" i="5"/>
  <c r="I65" i="7"/>
  <c r="F66" i="5"/>
  <c r="F66" i="7"/>
  <c r="C67" i="5"/>
  <c r="C67" i="7"/>
  <c r="K67" i="5"/>
  <c r="K67" i="7"/>
  <c r="H68" i="5"/>
  <c r="H68" i="7"/>
  <c r="E69" i="5"/>
  <c r="E69" i="7"/>
  <c r="M69" i="5"/>
  <c r="M69" i="7"/>
  <c r="J70" i="5"/>
  <c r="J70" i="7"/>
  <c r="G71" i="5"/>
  <c r="G71" i="7"/>
  <c r="D72" i="5"/>
  <c r="D72" i="7"/>
  <c r="L102" i="5"/>
  <c r="L102" i="7"/>
  <c r="D102" i="5"/>
  <c r="D102" i="7"/>
  <c r="K101" i="5"/>
  <c r="K101" i="7"/>
  <c r="G101" i="5"/>
  <c r="G101" i="7"/>
  <c r="C101" i="5"/>
  <c r="C101" i="7"/>
  <c r="J100"/>
  <c r="J100" i="5"/>
  <c r="F100" i="7"/>
  <c r="F100" i="5"/>
  <c r="M99"/>
  <c r="M99" i="7"/>
  <c r="I99" i="5"/>
  <c r="I99" i="7"/>
  <c r="E99" i="5"/>
  <c r="E99" i="7"/>
  <c r="L98" i="5"/>
  <c r="L98" i="7"/>
  <c r="H98" i="5"/>
  <c r="H98" i="7"/>
  <c r="D98" i="5"/>
  <c r="D98" i="7"/>
  <c r="K97"/>
  <c r="K97" i="5"/>
  <c r="G97" i="7"/>
  <c r="G97" i="5"/>
  <c r="C97"/>
  <c r="C97" i="7"/>
  <c r="J96" i="5"/>
  <c r="J96" i="7"/>
  <c r="F96" i="5"/>
  <c r="F96" i="7"/>
  <c r="M95"/>
  <c r="M95" i="5"/>
  <c r="I95" i="7"/>
  <c r="I95" i="5"/>
  <c r="E95" i="7"/>
  <c r="E95" i="5"/>
  <c r="L94" i="7"/>
  <c r="L94" i="5"/>
  <c r="H94" i="7"/>
  <c r="H94" i="5"/>
  <c r="D94" i="7"/>
  <c r="D94" i="5"/>
  <c r="K93"/>
  <c r="K93" i="7"/>
  <c r="G93" i="5"/>
  <c r="G93" i="7"/>
  <c r="C93" i="5"/>
  <c r="C93" i="7"/>
  <c r="J92"/>
  <c r="J92" i="5"/>
  <c r="F92" i="7"/>
  <c r="F92" i="5"/>
  <c r="M91"/>
  <c r="M91" i="7"/>
  <c r="I91" i="5"/>
  <c r="I91" i="7"/>
  <c r="E91" i="5"/>
  <c r="E91" i="7"/>
  <c r="L90" i="5"/>
  <c r="L90" i="7"/>
  <c r="H90" i="5"/>
  <c r="H90" i="7"/>
  <c r="D90" i="5"/>
  <c r="D90" i="7"/>
  <c r="K89"/>
  <c r="K89" i="5"/>
  <c r="G89" i="7"/>
  <c r="G89" i="5"/>
  <c r="C89"/>
  <c r="C89" i="7"/>
  <c r="J88" i="5"/>
  <c r="J88" i="7"/>
  <c r="F88" i="5"/>
  <c r="F88" i="7"/>
  <c r="M87"/>
  <c r="M87" i="5"/>
  <c r="I87" i="7"/>
  <c r="I87" i="5"/>
  <c r="E87" i="7"/>
  <c r="E87" i="5"/>
  <c r="L86" i="7"/>
  <c r="L86" i="5"/>
  <c r="H86" i="7"/>
  <c r="H86" i="5"/>
  <c r="D86" i="7"/>
  <c r="D86" i="5"/>
  <c r="K85"/>
  <c r="K85" i="7"/>
  <c r="G85" i="5"/>
  <c r="G85" i="7"/>
  <c r="C85" i="5"/>
  <c r="C85" i="7"/>
  <c r="J84"/>
  <c r="J84" i="5"/>
  <c r="F84" i="7"/>
  <c r="F84" i="5"/>
  <c r="L82"/>
  <c r="L82" i="7"/>
  <c r="H82" i="5"/>
  <c r="H82" i="7"/>
  <c r="D82" i="5"/>
  <c r="D82" i="7"/>
  <c r="K81"/>
  <c r="K81" i="5"/>
  <c r="G81" i="7"/>
  <c r="G81" i="5"/>
  <c r="C81"/>
  <c r="C81" i="7"/>
  <c r="J80" i="5"/>
  <c r="J80" i="7"/>
  <c r="F80" i="5"/>
  <c r="F80" i="7"/>
  <c r="M79"/>
  <c r="M79" i="5"/>
  <c r="I79" i="7"/>
  <c r="I79" i="5"/>
  <c r="E79" i="7"/>
  <c r="E79" i="5"/>
  <c r="G7"/>
  <c r="P7" s="1"/>
  <c r="G7" i="7"/>
  <c r="N7" s="1"/>
  <c r="K11"/>
  <c r="K11" i="5"/>
  <c r="J14" i="7"/>
  <c r="N14" s="1"/>
  <c r="J14" i="5"/>
  <c r="P14" s="1"/>
  <c r="I17" i="7"/>
  <c r="N17" s="1"/>
  <c r="I17" i="5"/>
  <c r="P17" s="1"/>
  <c r="H20" i="7"/>
  <c r="N20" s="1"/>
  <c r="H20" i="5"/>
  <c r="P20" s="1"/>
  <c r="G23" i="7"/>
  <c r="N23" s="1"/>
  <c r="G23" i="5"/>
  <c r="P23" s="1"/>
  <c r="F26" i="7"/>
  <c r="N26" s="1"/>
  <c r="F26" i="5"/>
  <c r="P26" s="1"/>
  <c r="E29"/>
  <c r="P29" s="1"/>
  <c r="E29" i="7"/>
  <c r="N29" s="1"/>
  <c r="D32" i="5"/>
  <c r="P32" s="1"/>
  <c r="D32" i="7"/>
  <c r="N32" s="1"/>
  <c r="I33" i="5"/>
  <c r="P33" s="1"/>
  <c r="I33" i="7"/>
  <c r="N33" s="1"/>
  <c r="C35" i="5"/>
  <c r="P35" s="1"/>
  <c r="C35" i="7"/>
  <c r="N35" s="1"/>
  <c r="H36" i="5"/>
  <c r="P36" s="1"/>
  <c r="H36" i="7"/>
  <c r="N36" s="1"/>
  <c r="M37" i="5"/>
  <c r="M37" i="7"/>
  <c r="G39" i="5"/>
  <c r="P39" s="1"/>
  <c r="G39" i="7"/>
  <c r="N39" s="1"/>
  <c r="L40" i="5"/>
  <c r="L40" i="7"/>
  <c r="F42" i="5"/>
  <c r="P42" s="1"/>
  <c r="F42" i="7"/>
  <c r="N42" s="1"/>
  <c r="K43" i="5"/>
  <c r="K43" i="7"/>
  <c r="E45" i="5"/>
  <c r="P45" s="1"/>
  <c r="E45" i="7"/>
  <c r="N45" s="1"/>
  <c r="J46" i="5"/>
  <c r="P46" s="1"/>
  <c r="J46" i="7"/>
  <c r="N46" s="1"/>
  <c r="D48" i="5"/>
  <c r="P48" s="1"/>
  <c r="D48" i="7"/>
  <c r="N48" s="1"/>
  <c r="I49" i="5"/>
  <c r="P49" s="1"/>
  <c r="I49" i="7"/>
  <c r="N49" s="1"/>
  <c r="J50" i="5"/>
  <c r="J50" i="7"/>
  <c r="G51" i="5"/>
  <c r="G51" i="7"/>
  <c r="D52" i="5"/>
  <c r="P52" s="1"/>
  <c r="D52" i="7"/>
  <c r="N52" s="1"/>
  <c r="L52" i="5"/>
  <c r="L52" i="7"/>
  <c r="I53" i="5"/>
  <c r="I53" i="7"/>
  <c r="F54" i="5"/>
  <c r="P54" s="1"/>
  <c r="F54" i="7"/>
  <c r="N54" s="1"/>
  <c r="C55" i="5"/>
  <c r="C55" i="7"/>
  <c r="K55" i="5"/>
  <c r="K55" i="7"/>
  <c r="H56" i="5"/>
  <c r="H56" i="7"/>
  <c r="E57" i="5"/>
  <c r="P57" s="1"/>
  <c r="E57" i="7"/>
  <c r="N57" s="1"/>
  <c r="M57" i="5"/>
  <c r="M57" i="7"/>
  <c r="J58" i="5"/>
  <c r="J58" i="7"/>
  <c r="G59" i="5"/>
  <c r="G59" i="7"/>
  <c r="D60" i="5"/>
  <c r="P60" s="1"/>
  <c r="D60" i="7"/>
  <c r="N60" s="1"/>
  <c r="L60" i="5"/>
  <c r="L60" i="7"/>
  <c r="I61" i="5"/>
  <c r="I61" i="7"/>
  <c r="F62" i="5"/>
  <c r="P62" s="1"/>
  <c r="F62" i="7"/>
  <c r="N62" s="1"/>
  <c r="C63" i="5"/>
  <c r="C63" i="7"/>
  <c r="K63" i="5"/>
  <c r="K63" i="7"/>
  <c r="H64" i="5"/>
  <c r="H64" i="7"/>
  <c r="E65" i="5"/>
  <c r="P65" s="1"/>
  <c r="E65" i="7"/>
  <c r="N65" s="1"/>
  <c r="M65" i="5"/>
  <c r="M65" i="7"/>
  <c r="J66" i="5"/>
  <c r="J66" i="7"/>
  <c r="G67" i="5"/>
  <c r="G67" i="7"/>
  <c r="D68" i="5"/>
  <c r="P68" s="1"/>
  <c r="D68" i="7"/>
  <c r="N68" s="1"/>
  <c r="L68" i="5"/>
  <c r="L68" i="7"/>
  <c r="I69" i="5"/>
  <c r="I69" i="7"/>
  <c r="F70" i="5"/>
  <c r="P70" s="1"/>
  <c r="F70" i="7"/>
  <c r="N70" s="1"/>
  <c r="C71" i="5"/>
  <c r="C71" i="7"/>
  <c r="K71" i="5"/>
  <c r="K71" i="7"/>
  <c r="H72" i="5"/>
  <c r="H72" i="7"/>
  <c r="H102" i="5"/>
  <c r="H102" i="7"/>
  <c r="M101" i="5"/>
  <c r="M101" i="7"/>
  <c r="I101" i="5"/>
  <c r="I101" i="7"/>
  <c r="E101" i="5"/>
  <c r="E101" i="7"/>
  <c r="L100"/>
  <c r="L100" i="5"/>
  <c r="H100" i="7"/>
  <c r="H100" i="5"/>
  <c r="D100" i="7"/>
  <c r="N100" s="1"/>
  <c r="D100" i="5"/>
  <c r="P100" s="1"/>
  <c r="K99"/>
  <c r="K99" i="7"/>
  <c r="G99" i="5"/>
  <c r="G99" i="7"/>
  <c r="C99" i="5"/>
  <c r="P99" s="1"/>
  <c r="C99" i="7"/>
  <c r="N99" s="1"/>
  <c r="J98" i="5"/>
  <c r="J98" i="7"/>
  <c r="F98" i="5"/>
  <c r="F98" i="7"/>
  <c r="M97"/>
  <c r="M97" i="5"/>
  <c r="I97" i="7"/>
  <c r="I97" i="5"/>
  <c r="E97" i="7"/>
  <c r="E97" i="5"/>
  <c r="L96"/>
  <c r="L96" i="7"/>
  <c r="H96" i="5"/>
  <c r="H96" i="7"/>
  <c r="D96" i="5"/>
  <c r="P96" s="1"/>
  <c r="D96" i="7"/>
  <c r="N96" s="1"/>
  <c r="K95"/>
  <c r="K95" i="5"/>
  <c r="G95" i="7"/>
  <c r="G95" i="5"/>
  <c r="C95"/>
  <c r="P95" s="1"/>
  <c r="C95" i="7"/>
  <c r="J94"/>
  <c r="J94" i="5"/>
  <c r="F94" i="7"/>
  <c r="F94" i="5"/>
  <c r="M93"/>
  <c r="M93" i="7"/>
  <c r="I93" i="5"/>
  <c r="I93" i="7"/>
  <c r="E93" i="5"/>
  <c r="E93" i="7"/>
  <c r="L92"/>
  <c r="L92" i="5"/>
  <c r="H92" i="7"/>
  <c r="H92" i="5"/>
  <c r="D92" i="7"/>
  <c r="N92" s="1"/>
  <c r="D92" i="5"/>
  <c r="P92" s="1"/>
  <c r="K91"/>
  <c r="K91" i="7"/>
  <c r="G91" i="5"/>
  <c r="G91" i="7"/>
  <c r="C91" i="5"/>
  <c r="P91" s="1"/>
  <c r="C91" i="7"/>
  <c r="N91" s="1"/>
  <c r="J90" i="5"/>
  <c r="J90" i="7"/>
  <c r="F90" i="5"/>
  <c r="F90" i="7"/>
  <c r="M89"/>
  <c r="M89" i="5"/>
  <c r="I89" i="7"/>
  <c r="I89" i="5"/>
  <c r="E89" i="7"/>
  <c r="E89" i="5"/>
  <c r="L88"/>
  <c r="L88" i="7"/>
  <c r="H88" i="5"/>
  <c r="H88" i="7"/>
  <c r="D88" i="5"/>
  <c r="P88" s="1"/>
  <c r="D88" i="7"/>
  <c r="N88" s="1"/>
  <c r="K87"/>
  <c r="K87" i="5"/>
  <c r="G87" i="7"/>
  <c r="G87" i="5"/>
  <c r="C87"/>
  <c r="P87" s="1"/>
  <c r="C87" i="7"/>
  <c r="J86"/>
  <c r="J86" i="5"/>
  <c r="F86" i="7"/>
  <c r="F86" i="5"/>
  <c r="M85"/>
  <c r="M85" i="7"/>
  <c r="I85" i="5"/>
  <c r="I85" i="7"/>
  <c r="E85" i="5"/>
  <c r="E85" i="7"/>
  <c r="L84"/>
  <c r="L84" i="5"/>
  <c r="H84" i="7"/>
  <c r="H84" i="5"/>
  <c r="D84" i="7"/>
  <c r="N84" s="1"/>
  <c r="D84" i="5"/>
  <c r="P84" s="1"/>
  <c r="J82"/>
  <c r="J82" i="7"/>
  <c r="F82" i="5"/>
  <c r="F82" i="7"/>
  <c r="M81"/>
  <c r="M81" i="5"/>
  <c r="I81" i="7"/>
  <c r="I81" i="5"/>
  <c r="E81" i="7"/>
  <c r="E81" i="5"/>
  <c r="L80"/>
  <c r="L80" i="7"/>
  <c r="H80" i="5"/>
  <c r="H80" i="7"/>
  <c r="D80" i="5"/>
  <c r="P80" s="1"/>
  <c r="D80" i="7"/>
  <c r="N80" s="1"/>
  <c r="K79"/>
  <c r="K79" i="5"/>
  <c r="G79" i="7"/>
  <c r="G79" i="5"/>
  <c r="C79"/>
  <c r="P79" s="1"/>
  <c r="C79" i="7"/>
  <c r="N83"/>
  <c r="P8" i="5" l="1"/>
  <c r="D83"/>
  <c r="P5"/>
  <c r="E83"/>
  <c r="P4"/>
  <c r="G83"/>
  <c r="P71"/>
  <c r="P63"/>
  <c r="P55"/>
  <c r="P81"/>
  <c r="P82"/>
  <c r="P85"/>
  <c r="N86" i="7"/>
  <c r="P89" i="5"/>
  <c r="P90"/>
  <c r="P93"/>
  <c r="N94" i="7"/>
  <c r="P97" i="5"/>
  <c r="P98"/>
  <c r="P101"/>
  <c r="P102"/>
  <c r="P72"/>
  <c r="P69"/>
  <c r="P67"/>
  <c r="P66"/>
  <c r="P64"/>
  <c r="P61"/>
  <c r="P59"/>
  <c r="P58"/>
  <c r="P56"/>
  <c r="P53"/>
  <c r="P51"/>
  <c r="P50"/>
  <c r="P43"/>
  <c r="N11" i="7"/>
  <c r="N19"/>
  <c r="L83" i="5"/>
  <c r="M83"/>
  <c r="P12"/>
  <c r="H83"/>
  <c r="P11"/>
  <c r="C83"/>
  <c r="F83"/>
  <c r="P10"/>
  <c r="N79" i="7"/>
  <c r="N87"/>
  <c r="N95"/>
  <c r="N71"/>
  <c r="N63"/>
  <c r="N55"/>
  <c r="N81"/>
  <c r="N82"/>
  <c r="N85"/>
  <c r="P86" i="5"/>
  <c r="N89" i="7"/>
  <c r="N90"/>
  <c r="N93"/>
  <c r="P94" i="5"/>
  <c r="N97" i="7"/>
  <c r="N98"/>
  <c r="N101"/>
  <c r="N102"/>
  <c r="N72"/>
  <c r="N69"/>
  <c r="N67"/>
  <c r="N66"/>
  <c r="N64"/>
  <c r="N61"/>
  <c r="N59"/>
  <c r="N58"/>
  <c r="N56"/>
  <c r="N53"/>
  <c r="N51"/>
  <c r="N50"/>
  <c r="N43"/>
  <c r="P19" i="5"/>
  <c r="P83" l="1"/>
</calcChain>
</file>

<file path=xl/sharedStrings.xml><?xml version="1.0" encoding="utf-8"?>
<sst xmlns="http://schemas.openxmlformats.org/spreadsheetml/2006/main" count="151" uniqueCount="150">
  <si>
    <t>Кр1</t>
  </si>
  <si>
    <t>Кр2</t>
  </si>
  <si>
    <t>d8</t>
  </si>
  <si>
    <t>d12</t>
  </si>
  <si>
    <t>d16</t>
  </si>
  <si>
    <t>Стм1</t>
  </si>
  <si>
    <t>Стм2</t>
  </si>
  <si>
    <t>Стм3</t>
  </si>
  <si>
    <t>Кол-во</t>
  </si>
  <si>
    <t>кр200</t>
  </si>
  <si>
    <t>Стм100</t>
  </si>
  <si>
    <t>Арматура</t>
  </si>
  <si>
    <t>последние 2 столбца ("Бетон") не суммируются в графе "Арматура" сводной ведомости</t>
  </si>
  <si>
    <t>на всех вкладках можно редактировать только синии ячейки</t>
  </si>
  <si>
    <t>Кр3</t>
  </si>
  <si>
    <t>Кр4</t>
  </si>
  <si>
    <t>Кр5</t>
  </si>
  <si>
    <t>Кр6</t>
  </si>
  <si>
    <t>Кр7</t>
  </si>
  <si>
    <t>Кр8</t>
  </si>
  <si>
    <t>Кр9</t>
  </si>
  <si>
    <t>Кр10</t>
  </si>
  <si>
    <t>Кр11</t>
  </si>
  <si>
    <t>Кр12</t>
  </si>
  <si>
    <t>Кр13</t>
  </si>
  <si>
    <t>Кр14</t>
  </si>
  <si>
    <t>Кр15</t>
  </si>
  <si>
    <t>Кр16</t>
  </si>
  <si>
    <t>Кр17</t>
  </si>
  <si>
    <t>Кр18</t>
  </si>
  <si>
    <t>Кр19</t>
  </si>
  <si>
    <t>Кр20</t>
  </si>
  <si>
    <t>Кр21</t>
  </si>
  <si>
    <t>Кп1</t>
  </si>
  <si>
    <t>Кп2</t>
  </si>
  <si>
    <t>Кп3</t>
  </si>
  <si>
    <t>Кп4</t>
  </si>
  <si>
    <t>Кп5</t>
  </si>
  <si>
    <t>Кп6</t>
  </si>
  <si>
    <t>Кп7</t>
  </si>
  <si>
    <t>Кп8</t>
  </si>
  <si>
    <t>Кп9</t>
  </si>
  <si>
    <t>Кп10</t>
  </si>
  <si>
    <t>Кп11</t>
  </si>
  <si>
    <t>Кп12</t>
  </si>
  <si>
    <t>Кп13</t>
  </si>
  <si>
    <t>Кп14</t>
  </si>
  <si>
    <t>Кп15</t>
  </si>
  <si>
    <t>Кп16</t>
  </si>
  <si>
    <t>Кп17</t>
  </si>
  <si>
    <t>Кп18</t>
  </si>
  <si>
    <t>Кп19</t>
  </si>
  <si>
    <t>Кп20</t>
  </si>
  <si>
    <t>Кп21</t>
  </si>
  <si>
    <t>Кп22</t>
  </si>
  <si>
    <t>Кп23</t>
  </si>
  <si>
    <t>Кп24</t>
  </si>
  <si>
    <t>Кп25</t>
  </si>
  <si>
    <t>Кп26</t>
  </si>
  <si>
    <t>Кп27</t>
  </si>
  <si>
    <t>Кп28</t>
  </si>
  <si>
    <t>Кп29</t>
  </si>
  <si>
    <t>Кп30</t>
  </si>
  <si>
    <t>Кп31</t>
  </si>
  <si>
    <t>Кп32</t>
  </si>
  <si>
    <t>Кп33</t>
  </si>
  <si>
    <t>B30,W4</t>
  </si>
  <si>
    <t>B30,W12</t>
  </si>
  <si>
    <t>d20</t>
  </si>
  <si>
    <t>d25</t>
  </si>
  <si>
    <t>Фм1</t>
  </si>
  <si>
    <t>Пм1</t>
  </si>
  <si>
    <t>Пм2</t>
  </si>
  <si>
    <t>Пм3</t>
  </si>
  <si>
    <t>Пм4</t>
  </si>
  <si>
    <t>Пм5</t>
  </si>
  <si>
    <t>Пм6</t>
  </si>
  <si>
    <t>Пм7</t>
  </si>
  <si>
    <t>Пм8</t>
  </si>
  <si>
    <t>Пм9</t>
  </si>
  <si>
    <t>Пм10</t>
  </si>
  <si>
    <t>Фсм1</t>
  </si>
  <si>
    <t>Фсм2</t>
  </si>
  <si>
    <t>Фсм3</t>
  </si>
  <si>
    <t>Фсм4</t>
  </si>
  <si>
    <t>Фсм5</t>
  </si>
  <si>
    <t>Фсм6</t>
  </si>
  <si>
    <t>Фсм7</t>
  </si>
  <si>
    <t>Фсм8</t>
  </si>
  <si>
    <t>Фсм9</t>
  </si>
  <si>
    <t>Фсм10</t>
  </si>
  <si>
    <t>Фсм11</t>
  </si>
  <si>
    <t>Фсм12</t>
  </si>
  <si>
    <t>Фсм13</t>
  </si>
  <si>
    <t>Фсм14</t>
  </si>
  <si>
    <t>Фсм15</t>
  </si>
  <si>
    <t>Фсм16</t>
  </si>
  <si>
    <t>Фсм17</t>
  </si>
  <si>
    <t>Фсм18</t>
  </si>
  <si>
    <t>Фсм19</t>
  </si>
  <si>
    <t>Стм4</t>
  </si>
  <si>
    <t>Стм5</t>
  </si>
  <si>
    <t>Стм6</t>
  </si>
  <si>
    <t>Стм7</t>
  </si>
  <si>
    <t>Стм8</t>
  </si>
  <si>
    <t>Стм9</t>
  </si>
  <si>
    <t>Стм10</t>
  </si>
  <si>
    <t>Стм11</t>
  </si>
  <si>
    <t>Стм12</t>
  </si>
  <si>
    <t>Стм13</t>
  </si>
  <si>
    <t>Стм14</t>
  </si>
  <si>
    <t>Стм15</t>
  </si>
  <si>
    <t>Стм16</t>
  </si>
  <si>
    <t>Стм17</t>
  </si>
  <si>
    <t>Стм18</t>
  </si>
  <si>
    <t>Стм19</t>
  </si>
  <si>
    <t>Стм20</t>
  </si>
  <si>
    <t>Стм21</t>
  </si>
  <si>
    <t>Стм22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</si>
  <si>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</si>
  <si>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</si>
  <si>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</si>
  <si>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</si>
  <si>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</si>
  <si>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</si>
  <si>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</si>
  <si>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</si>
  <si>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</si>
  <si>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</si>
  <si>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К11</t>
  </si>
  <si>
    <t>К12</t>
  </si>
  <si>
    <t>К13</t>
  </si>
  <si>
    <t>К14</t>
  </si>
  <si>
    <t>К15</t>
  </si>
  <si>
    <t>К16</t>
  </si>
  <si>
    <t>К17</t>
  </si>
  <si>
    <t>К18</t>
  </si>
  <si>
    <t>К19</t>
  </si>
  <si>
    <t>К20</t>
  </si>
  <si>
    <t>К21</t>
  </si>
  <si>
    <t>К22</t>
  </si>
  <si>
    <t>К23</t>
  </si>
  <si>
    <t>Б1</t>
  </si>
  <si>
    <t>ЛП1</t>
  </si>
  <si>
    <t>ЛП2</t>
  </si>
  <si>
    <t>ЛП3</t>
  </si>
  <si>
    <t>ЛМ1</t>
  </si>
  <si>
    <t>d28</t>
  </si>
  <si>
    <t>B20,W8</t>
  </si>
  <si>
    <t>ПСБ-С35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</si>
</sst>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9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8"/>
      </patternFill>
    </fill>
    <fill>
      <patternFill patternType="solid">
        <fgColor rgb="FFC00000"/>
        <bgColor theme="9"/>
      </patternFill>
    </fill>
    <fill>
      <patternFill patternType="solid">
        <fgColor rgb="FFC00000"/>
        <bgColor theme="9" tint="0.79998168889431442"/>
      </patternFill>
    </fill>
    <fill>
      <patternFill patternType="solid">
        <fgColor rgb="FFC00000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textRotation="90"/>
    </xf>
    <xf numFmtId="1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0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5" borderId="1" xfId="0" applyNumberFormat="1" applyFont="1" applyFill="1" applyBorder="1" applyAlignment="1">
      <alignment horizontal="center" vertical="center"/>
    </xf>
    <xf numFmtId="164" fontId="0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2" fontId="0" fillId="8" borderId="1" xfId="0" applyNumberFormat="1" applyFont="1" applyFill="1" applyBorder="1" applyAlignment="1">
      <alignment horizontal="center" vertical="center"/>
    </xf>
    <xf numFmtId="2" fontId="0" fillId="9" borderId="1" xfId="0" applyNumberFormat="1" applyFont="1" applyFill="1" applyBorder="1" applyAlignment="1">
      <alignment horizontal="center" vertical="center"/>
    </xf>
    <xf numFmtId="1" fontId="0" fillId="8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" fillId="1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164" fontId="0" fillId="8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14" borderId="1" xfId="0" applyNumberFormat="1" applyFont="1" applyFill="1" applyBorder="1" applyAlignment="1">
      <alignment horizontal="center" vertical="center"/>
    </xf>
    <xf numFmtId="0" fontId="2" fillId="15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16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164" fontId="2" fillId="18" borderId="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M20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7.85546875" defaultRowHeight="15"/>
  <cols>
    <col min="1" max="1" width="7.85546875" style="2" customWidth="1"/>
    <col min="2" max="2" width="7.85546875" style="41" customWidth="1"/>
    <col min="3" max="16384" width="7.85546875" style="2"/>
  </cols>
  <sheetData>
    <row r="2" spans="2:39" s="41" customFormat="1">
      <c r="B2" s="40"/>
      <c r="C2" s="39" t="s">
        <v>2</v>
      </c>
      <c r="D2" s="39" t="s">
        <v>3</v>
      </c>
      <c r="E2" s="39" t="s">
        <v>4</v>
      </c>
      <c r="F2" s="39" t="s">
        <v>68</v>
      </c>
      <c r="G2" s="39" t="s">
        <v>69</v>
      </c>
      <c r="H2" s="39" t="s">
        <v>147</v>
      </c>
      <c r="I2" s="39" t="str">
        <f>""</f>
        <v/>
      </c>
      <c r="J2" s="39" t="str">
        <f>""</f>
        <v/>
      </c>
      <c r="K2" s="39" t="str">
        <f>""</f>
        <v/>
      </c>
      <c r="L2" s="39" t="s">
        <v>66</v>
      </c>
      <c r="M2" s="39" t="s">
        <v>67</v>
      </c>
      <c r="P2" s="42"/>
      <c r="Q2" s="42"/>
      <c r="R2" s="42"/>
      <c r="S2" s="42"/>
      <c r="T2" s="42"/>
      <c r="U2" s="42"/>
      <c r="V2" s="42"/>
      <c r="W2" s="42"/>
    </row>
    <row r="3" spans="2:39">
      <c r="B3" s="43" t="s">
        <v>0</v>
      </c>
      <c r="C3" s="6">
        <v>1.4</v>
      </c>
      <c r="D3" s="6">
        <v>7.3</v>
      </c>
      <c r="E3" s="6"/>
      <c r="F3" s="6"/>
      <c r="G3" s="6"/>
      <c r="H3" s="6"/>
      <c r="I3" s="6"/>
      <c r="J3" s="6"/>
      <c r="K3" s="6"/>
      <c r="L3" s="8"/>
      <c r="M3" s="8"/>
      <c r="N3" s="50">
        <f>SUM(C3:K3)</f>
        <v>8.6999999999999993</v>
      </c>
      <c r="O3" s="7" t="s">
        <v>13</v>
      </c>
      <c r="AC3" s="35">
        <f>IF(C3="",0,C3)</f>
        <v>1.4</v>
      </c>
      <c r="AD3" s="35">
        <f t="shared" ref="AD3:AM3" si="0">IF(D3="",0,D3)</f>
        <v>7.3</v>
      </c>
      <c r="AE3" s="35">
        <f t="shared" si="0"/>
        <v>0</v>
      </c>
      <c r="AF3" s="35">
        <f t="shared" si="0"/>
        <v>0</v>
      </c>
      <c r="AG3" s="35">
        <f t="shared" si="0"/>
        <v>0</v>
      </c>
      <c r="AH3" s="35">
        <f t="shared" si="0"/>
        <v>0</v>
      </c>
      <c r="AI3" s="35">
        <f t="shared" si="0"/>
        <v>0</v>
      </c>
      <c r="AJ3" s="35">
        <f t="shared" si="0"/>
        <v>0</v>
      </c>
      <c r="AK3" s="35">
        <f t="shared" si="0"/>
        <v>0</v>
      </c>
      <c r="AL3" s="35">
        <f t="shared" si="0"/>
        <v>0</v>
      </c>
      <c r="AM3" s="35">
        <f t="shared" si="0"/>
        <v>0</v>
      </c>
    </row>
    <row r="4" spans="2:39">
      <c r="B4" s="38" t="s">
        <v>1</v>
      </c>
      <c r="C4" s="14">
        <f>1.4+3.7</f>
        <v>5.0999999999999996</v>
      </c>
      <c r="D4" s="14">
        <v>3.1</v>
      </c>
      <c r="E4" s="14"/>
      <c r="F4" s="14"/>
      <c r="G4" s="14"/>
      <c r="H4" s="14"/>
      <c r="I4" s="14"/>
      <c r="J4" s="14"/>
      <c r="K4" s="14"/>
      <c r="L4" s="15"/>
      <c r="M4" s="15"/>
      <c r="N4" s="50">
        <f t="shared" ref="N4:N56" si="1">SUM(C4:K4)</f>
        <v>8.1999999999999993</v>
      </c>
      <c r="O4" s="7" t="s">
        <v>12</v>
      </c>
      <c r="AC4" s="35">
        <f t="shared" ref="AC4:AC67" si="2">IF(C4="",0,C4)</f>
        <v>5.0999999999999996</v>
      </c>
      <c r="AD4" s="35">
        <f t="shared" ref="AD4:AD67" si="3">IF(D4="",0,D4)</f>
        <v>3.1</v>
      </c>
      <c r="AE4" s="35">
        <f t="shared" ref="AE4:AE67" si="4">IF(E4="",0,E4)</f>
        <v>0</v>
      </c>
      <c r="AF4" s="35">
        <f t="shared" ref="AF4:AF67" si="5">IF(F4="",0,F4)</f>
        <v>0</v>
      </c>
      <c r="AG4" s="35">
        <f t="shared" ref="AG4:AG67" si="6">IF(G4="",0,G4)</f>
        <v>0</v>
      </c>
      <c r="AH4" s="35">
        <f t="shared" ref="AH4:AH67" si="7">IF(H4="",0,H4)</f>
        <v>0</v>
      </c>
      <c r="AI4" s="35">
        <f t="shared" ref="AI4:AI67" si="8">IF(I4="",0,I4)</f>
        <v>0</v>
      </c>
      <c r="AJ4" s="35">
        <f t="shared" ref="AJ4:AJ67" si="9">IF(J4="",0,J4)</f>
        <v>0</v>
      </c>
      <c r="AK4" s="35">
        <f t="shared" ref="AK4:AK67" si="10">IF(K4="",0,K4)</f>
        <v>0</v>
      </c>
      <c r="AL4" s="35">
        <f t="shared" ref="AL4:AL67" si="11">IF(L4="",0,L4)</f>
        <v>0</v>
      </c>
      <c r="AM4" s="35">
        <f t="shared" ref="AM4:AM67" si="12">IF(M4="",0,M4)</f>
        <v>0</v>
      </c>
    </row>
    <row r="5" spans="2:39">
      <c r="B5" s="43" t="s">
        <v>14</v>
      </c>
      <c r="C5" s="6">
        <f>1.4+2.5</f>
        <v>3.9</v>
      </c>
      <c r="D5" s="6">
        <v>3.1</v>
      </c>
      <c r="E5" s="6"/>
      <c r="F5" s="6"/>
      <c r="G5" s="6"/>
      <c r="H5" s="6"/>
      <c r="I5" s="6"/>
      <c r="J5" s="6"/>
      <c r="K5" s="6"/>
      <c r="L5" s="15"/>
      <c r="M5" s="15"/>
      <c r="N5" s="50">
        <f t="shared" si="1"/>
        <v>7</v>
      </c>
      <c r="AC5" s="35">
        <f t="shared" si="2"/>
        <v>3.9</v>
      </c>
      <c r="AD5" s="35">
        <f t="shared" si="3"/>
        <v>3.1</v>
      </c>
      <c r="AE5" s="35">
        <f t="shared" si="4"/>
        <v>0</v>
      </c>
      <c r="AF5" s="35">
        <f t="shared" si="5"/>
        <v>0</v>
      </c>
      <c r="AG5" s="35">
        <f t="shared" si="6"/>
        <v>0</v>
      </c>
      <c r="AH5" s="35">
        <f t="shared" si="7"/>
        <v>0</v>
      </c>
      <c r="AI5" s="35">
        <f t="shared" si="8"/>
        <v>0</v>
      </c>
      <c r="AJ5" s="35">
        <f t="shared" si="9"/>
        <v>0</v>
      </c>
      <c r="AK5" s="35">
        <f t="shared" si="10"/>
        <v>0</v>
      </c>
      <c r="AL5" s="35">
        <f t="shared" si="11"/>
        <v>0</v>
      </c>
      <c r="AM5" s="35">
        <f t="shared" si="12"/>
        <v>0</v>
      </c>
    </row>
    <row r="6" spans="2:39">
      <c r="B6" s="38" t="s">
        <v>15</v>
      </c>
      <c r="C6" s="14">
        <v>1.3</v>
      </c>
      <c r="D6" s="14">
        <v>4</v>
      </c>
      <c r="E6" s="14"/>
      <c r="F6" s="14"/>
      <c r="G6" s="14"/>
      <c r="H6" s="14"/>
      <c r="I6" s="14"/>
      <c r="J6" s="14"/>
      <c r="K6" s="14"/>
      <c r="L6" s="15"/>
      <c r="M6" s="15"/>
      <c r="N6" s="50">
        <f t="shared" si="1"/>
        <v>5.3</v>
      </c>
      <c r="AC6" s="35">
        <f t="shared" si="2"/>
        <v>1.3</v>
      </c>
      <c r="AD6" s="35">
        <f t="shared" si="3"/>
        <v>4</v>
      </c>
      <c r="AE6" s="35">
        <f t="shared" si="4"/>
        <v>0</v>
      </c>
      <c r="AF6" s="35">
        <f t="shared" si="5"/>
        <v>0</v>
      </c>
      <c r="AG6" s="35">
        <f t="shared" si="6"/>
        <v>0</v>
      </c>
      <c r="AH6" s="35">
        <f t="shared" si="7"/>
        <v>0</v>
      </c>
      <c r="AI6" s="35">
        <f t="shared" si="8"/>
        <v>0</v>
      </c>
      <c r="AJ6" s="35">
        <f t="shared" si="9"/>
        <v>0</v>
      </c>
      <c r="AK6" s="35">
        <f t="shared" si="10"/>
        <v>0</v>
      </c>
      <c r="AL6" s="35">
        <f t="shared" si="11"/>
        <v>0</v>
      </c>
      <c r="AM6" s="35">
        <f t="shared" si="12"/>
        <v>0</v>
      </c>
    </row>
    <row r="7" spans="2:39">
      <c r="B7" s="43" t="s">
        <v>16</v>
      </c>
      <c r="C7" s="6">
        <v>1.5</v>
      </c>
      <c r="D7" s="6">
        <v>7.5</v>
      </c>
      <c r="E7" s="6"/>
      <c r="F7" s="6"/>
      <c r="G7" s="6"/>
      <c r="H7" s="6"/>
      <c r="I7" s="6"/>
      <c r="J7" s="6"/>
      <c r="K7" s="6"/>
      <c r="L7" s="15"/>
      <c r="M7" s="15"/>
      <c r="N7" s="50">
        <f t="shared" si="1"/>
        <v>9</v>
      </c>
      <c r="AC7" s="35">
        <f t="shared" si="2"/>
        <v>1.5</v>
      </c>
      <c r="AD7" s="35">
        <f t="shared" si="3"/>
        <v>7.5</v>
      </c>
      <c r="AE7" s="35">
        <f t="shared" si="4"/>
        <v>0</v>
      </c>
      <c r="AF7" s="35">
        <f t="shared" si="5"/>
        <v>0</v>
      </c>
      <c r="AG7" s="35">
        <f t="shared" si="6"/>
        <v>0</v>
      </c>
      <c r="AH7" s="35">
        <f t="shared" si="7"/>
        <v>0</v>
      </c>
      <c r="AI7" s="35">
        <f t="shared" si="8"/>
        <v>0</v>
      </c>
      <c r="AJ7" s="35">
        <f t="shared" si="9"/>
        <v>0</v>
      </c>
      <c r="AK7" s="35">
        <f t="shared" si="10"/>
        <v>0</v>
      </c>
      <c r="AL7" s="35">
        <f t="shared" si="11"/>
        <v>0</v>
      </c>
      <c r="AM7" s="35">
        <f t="shared" si="12"/>
        <v>0</v>
      </c>
    </row>
    <row r="8" spans="2:39">
      <c r="B8" s="38" t="s">
        <v>17</v>
      </c>
      <c r="C8" s="14">
        <v>1.4</v>
      </c>
      <c r="D8" s="14">
        <v>6.4</v>
      </c>
      <c r="E8" s="14"/>
      <c r="F8" s="14"/>
      <c r="G8" s="14"/>
      <c r="H8" s="14"/>
      <c r="I8" s="14"/>
      <c r="J8" s="14"/>
      <c r="K8" s="14"/>
      <c r="L8" s="15"/>
      <c r="M8" s="15"/>
      <c r="N8" s="50">
        <f t="shared" si="1"/>
        <v>7.8000000000000007</v>
      </c>
      <c r="AC8" s="35">
        <f t="shared" si="2"/>
        <v>1.4</v>
      </c>
      <c r="AD8" s="35">
        <f t="shared" si="3"/>
        <v>6.4</v>
      </c>
      <c r="AE8" s="35">
        <f t="shared" si="4"/>
        <v>0</v>
      </c>
      <c r="AF8" s="35">
        <f t="shared" si="5"/>
        <v>0</v>
      </c>
      <c r="AG8" s="35">
        <f t="shared" si="6"/>
        <v>0</v>
      </c>
      <c r="AH8" s="35">
        <f t="shared" si="7"/>
        <v>0</v>
      </c>
      <c r="AI8" s="35">
        <f t="shared" si="8"/>
        <v>0</v>
      </c>
      <c r="AJ8" s="35">
        <f t="shared" si="9"/>
        <v>0</v>
      </c>
      <c r="AK8" s="35">
        <f t="shared" si="10"/>
        <v>0</v>
      </c>
      <c r="AL8" s="35">
        <f t="shared" si="11"/>
        <v>0</v>
      </c>
      <c r="AM8" s="35">
        <f t="shared" si="12"/>
        <v>0</v>
      </c>
    </row>
    <row r="9" spans="2:39">
      <c r="B9" s="43" t="s">
        <v>18</v>
      </c>
      <c r="C9" s="6">
        <v>1</v>
      </c>
      <c r="D9" s="6">
        <v>5.5</v>
      </c>
      <c r="E9" s="6"/>
      <c r="F9" s="6"/>
      <c r="G9" s="6"/>
      <c r="H9" s="6"/>
      <c r="I9" s="6"/>
      <c r="J9" s="6"/>
      <c r="K9" s="6"/>
      <c r="L9" s="15"/>
      <c r="M9" s="15"/>
      <c r="N9" s="50">
        <f t="shared" si="1"/>
        <v>6.5</v>
      </c>
      <c r="AC9" s="35">
        <f t="shared" si="2"/>
        <v>1</v>
      </c>
      <c r="AD9" s="35">
        <f t="shared" si="3"/>
        <v>5.5</v>
      </c>
      <c r="AE9" s="35">
        <f t="shared" si="4"/>
        <v>0</v>
      </c>
      <c r="AF9" s="35">
        <f t="shared" si="5"/>
        <v>0</v>
      </c>
      <c r="AG9" s="35">
        <f t="shared" si="6"/>
        <v>0</v>
      </c>
      <c r="AH9" s="35">
        <f t="shared" si="7"/>
        <v>0</v>
      </c>
      <c r="AI9" s="35">
        <f t="shared" si="8"/>
        <v>0</v>
      </c>
      <c r="AJ9" s="35">
        <f t="shared" si="9"/>
        <v>0</v>
      </c>
      <c r="AK9" s="35">
        <f t="shared" si="10"/>
        <v>0</v>
      </c>
      <c r="AL9" s="35">
        <f t="shared" si="11"/>
        <v>0</v>
      </c>
      <c r="AM9" s="35">
        <f t="shared" si="12"/>
        <v>0</v>
      </c>
    </row>
    <row r="10" spans="2:39">
      <c r="B10" s="38" t="s">
        <v>19</v>
      </c>
      <c r="C10" s="14">
        <v>1</v>
      </c>
      <c r="D10" s="14">
        <v>4.5</v>
      </c>
      <c r="E10" s="14"/>
      <c r="F10" s="14"/>
      <c r="G10" s="14"/>
      <c r="H10" s="14"/>
      <c r="I10" s="14"/>
      <c r="J10" s="14"/>
      <c r="K10" s="14"/>
      <c r="L10" s="15"/>
      <c r="M10" s="15"/>
      <c r="N10" s="50">
        <f t="shared" si="1"/>
        <v>5.5</v>
      </c>
      <c r="AC10" s="35">
        <f t="shared" si="2"/>
        <v>1</v>
      </c>
      <c r="AD10" s="35">
        <f t="shared" si="3"/>
        <v>4.5</v>
      </c>
      <c r="AE10" s="35">
        <f t="shared" si="4"/>
        <v>0</v>
      </c>
      <c r="AF10" s="35">
        <f t="shared" si="5"/>
        <v>0</v>
      </c>
      <c r="AG10" s="35">
        <f t="shared" si="6"/>
        <v>0</v>
      </c>
      <c r="AH10" s="35">
        <f t="shared" si="7"/>
        <v>0</v>
      </c>
      <c r="AI10" s="35">
        <f t="shared" si="8"/>
        <v>0</v>
      </c>
      <c r="AJ10" s="35">
        <f t="shared" si="9"/>
        <v>0</v>
      </c>
      <c r="AK10" s="35">
        <f t="shared" si="10"/>
        <v>0</v>
      </c>
      <c r="AL10" s="35">
        <f t="shared" si="11"/>
        <v>0</v>
      </c>
      <c r="AM10" s="35">
        <f t="shared" si="12"/>
        <v>0</v>
      </c>
    </row>
    <row r="11" spans="2:39">
      <c r="B11" s="43" t="s">
        <v>20</v>
      </c>
      <c r="C11" s="6">
        <v>2.5</v>
      </c>
      <c r="D11" s="6">
        <v>3.4</v>
      </c>
      <c r="E11" s="6"/>
      <c r="F11" s="6"/>
      <c r="G11" s="6"/>
      <c r="H11" s="6"/>
      <c r="I11" s="6"/>
      <c r="J11" s="6"/>
      <c r="K11" s="6"/>
      <c r="L11" s="15"/>
      <c r="M11" s="15"/>
      <c r="N11" s="50">
        <f t="shared" si="1"/>
        <v>5.9</v>
      </c>
      <c r="AC11" s="35">
        <f t="shared" si="2"/>
        <v>2.5</v>
      </c>
      <c r="AD11" s="35">
        <f t="shared" si="3"/>
        <v>3.4</v>
      </c>
      <c r="AE11" s="35">
        <f t="shared" si="4"/>
        <v>0</v>
      </c>
      <c r="AF11" s="35">
        <f t="shared" si="5"/>
        <v>0</v>
      </c>
      <c r="AG11" s="35">
        <f t="shared" si="6"/>
        <v>0</v>
      </c>
      <c r="AH11" s="35">
        <f t="shared" si="7"/>
        <v>0</v>
      </c>
      <c r="AI11" s="35">
        <f t="shared" si="8"/>
        <v>0</v>
      </c>
      <c r="AJ11" s="35">
        <f t="shared" si="9"/>
        <v>0</v>
      </c>
      <c r="AK11" s="35">
        <f t="shared" si="10"/>
        <v>0</v>
      </c>
      <c r="AL11" s="35">
        <f t="shared" si="11"/>
        <v>0</v>
      </c>
      <c r="AM11" s="35">
        <f t="shared" si="12"/>
        <v>0</v>
      </c>
    </row>
    <row r="12" spans="2:39">
      <c r="B12" s="38" t="s">
        <v>21</v>
      </c>
      <c r="C12" s="14">
        <v>1.1000000000000001</v>
      </c>
      <c r="D12" s="14">
        <v>3.4</v>
      </c>
      <c r="E12" s="14"/>
      <c r="F12" s="14"/>
      <c r="G12" s="14"/>
      <c r="H12" s="14"/>
      <c r="I12" s="14"/>
      <c r="J12" s="14"/>
      <c r="K12" s="14"/>
      <c r="L12" s="15"/>
      <c r="M12" s="15"/>
      <c r="N12" s="50">
        <f t="shared" si="1"/>
        <v>4.5</v>
      </c>
      <c r="AC12" s="35">
        <f t="shared" si="2"/>
        <v>1.1000000000000001</v>
      </c>
      <c r="AD12" s="35">
        <f t="shared" si="3"/>
        <v>3.4</v>
      </c>
      <c r="AE12" s="35">
        <f t="shared" si="4"/>
        <v>0</v>
      </c>
      <c r="AF12" s="35">
        <f t="shared" si="5"/>
        <v>0</v>
      </c>
      <c r="AG12" s="35">
        <f t="shared" si="6"/>
        <v>0</v>
      </c>
      <c r="AH12" s="35">
        <f t="shared" si="7"/>
        <v>0</v>
      </c>
      <c r="AI12" s="35">
        <f t="shared" si="8"/>
        <v>0</v>
      </c>
      <c r="AJ12" s="35">
        <f t="shared" si="9"/>
        <v>0</v>
      </c>
      <c r="AK12" s="35">
        <f t="shared" si="10"/>
        <v>0</v>
      </c>
      <c r="AL12" s="35">
        <f t="shared" si="11"/>
        <v>0</v>
      </c>
      <c r="AM12" s="35">
        <f t="shared" si="12"/>
        <v>0</v>
      </c>
    </row>
    <row r="13" spans="2:39">
      <c r="B13" s="43" t="s">
        <v>22</v>
      </c>
      <c r="C13" s="6">
        <v>0.4</v>
      </c>
      <c r="D13" s="6">
        <v>1.5</v>
      </c>
      <c r="E13" s="6"/>
      <c r="F13" s="6"/>
      <c r="G13" s="6"/>
      <c r="H13" s="6"/>
      <c r="I13" s="6"/>
      <c r="J13" s="6"/>
      <c r="K13" s="6"/>
      <c r="L13" s="15"/>
      <c r="M13" s="15"/>
      <c r="N13" s="50">
        <f t="shared" si="1"/>
        <v>1.9</v>
      </c>
      <c r="AC13" s="35">
        <f t="shared" si="2"/>
        <v>0.4</v>
      </c>
      <c r="AD13" s="35">
        <f t="shared" si="3"/>
        <v>1.5</v>
      </c>
      <c r="AE13" s="35">
        <f t="shared" si="4"/>
        <v>0</v>
      </c>
      <c r="AF13" s="35">
        <f t="shared" si="5"/>
        <v>0</v>
      </c>
      <c r="AG13" s="35">
        <f t="shared" si="6"/>
        <v>0</v>
      </c>
      <c r="AH13" s="35">
        <f t="shared" si="7"/>
        <v>0</v>
      </c>
      <c r="AI13" s="35">
        <f t="shared" si="8"/>
        <v>0</v>
      </c>
      <c r="AJ13" s="35">
        <f t="shared" si="9"/>
        <v>0</v>
      </c>
      <c r="AK13" s="35">
        <f t="shared" si="10"/>
        <v>0</v>
      </c>
      <c r="AL13" s="35">
        <f t="shared" si="11"/>
        <v>0</v>
      </c>
      <c r="AM13" s="35">
        <f t="shared" si="12"/>
        <v>0</v>
      </c>
    </row>
    <row r="14" spans="2:39">
      <c r="B14" s="38" t="s">
        <v>23</v>
      </c>
      <c r="C14" s="14">
        <v>0.8</v>
      </c>
      <c r="D14" s="14">
        <v>1.5</v>
      </c>
      <c r="E14" s="14"/>
      <c r="F14" s="14"/>
      <c r="G14" s="14"/>
      <c r="H14" s="14"/>
      <c r="I14" s="14"/>
      <c r="J14" s="14"/>
      <c r="K14" s="14"/>
      <c r="L14" s="15"/>
      <c r="M14" s="15"/>
      <c r="N14" s="50">
        <f t="shared" si="1"/>
        <v>2.2999999999999998</v>
      </c>
      <c r="AC14" s="35">
        <f t="shared" si="2"/>
        <v>0.8</v>
      </c>
      <c r="AD14" s="35">
        <f t="shared" si="3"/>
        <v>1.5</v>
      </c>
      <c r="AE14" s="35">
        <f t="shared" si="4"/>
        <v>0</v>
      </c>
      <c r="AF14" s="35">
        <f t="shared" si="5"/>
        <v>0</v>
      </c>
      <c r="AG14" s="35">
        <f t="shared" si="6"/>
        <v>0</v>
      </c>
      <c r="AH14" s="35">
        <f t="shared" si="7"/>
        <v>0</v>
      </c>
      <c r="AI14" s="35">
        <f t="shared" si="8"/>
        <v>0</v>
      </c>
      <c r="AJ14" s="35">
        <f t="shared" si="9"/>
        <v>0</v>
      </c>
      <c r="AK14" s="35">
        <f t="shared" si="10"/>
        <v>0</v>
      </c>
      <c r="AL14" s="35">
        <f t="shared" si="11"/>
        <v>0</v>
      </c>
      <c r="AM14" s="35">
        <f t="shared" si="12"/>
        <v>0</v>
      </c>
    </row>
    <row r="15" spans="2:39">
      <c r="B15" s="43" t="s">
        <v>24</v>
      </c>
      <c r="C15" s="6">
        <v>0.4</v>
      </c>
      <c r="D15" s="6">
        <v>1.6</v>
      </c>
      <c r="E15" s="6"/>
      <c r="F15" s="6"/>
      <c r="G15" s="6"/>
      <c r="H15" s="6"/>
      <c r="I15" s="6"/>
      <c r="J15" s="6"/>
      <c r="K15" s="6"/>
      <c r="L15" s="15"/>
      <c r="M15" s="15"/>
      <c r="N15" s="50">
        <f t="shared" si="1"/>
        <v>2</v>
      </c>
      <c r="AC15" s="35">
        <f t="shared" si="2"/>
        <v>0.4</v>
      </c>
      <c r="AD15" s="35">
        <f t="shared" si="3"/>
        <v>1.6</v>
      </c>
      <c r="AE15" s="35">
        <f t="shared" si="4"/>
        <v>0</v>
      </c>
      <c r="AF15" s="35">
        <f t="shared" si="5"/>
        <v>0</v>
      </c>
      <c r="AG15" s="35">
        <f t="shared" si="6"/>
        <v>0</v>
      </c>
      <c r="AH15" s="35">
        <f t="shared" si="7"/>
        <v>0</v>
      </c>
      <c r="AI15" s="35">
        <f t="shared" si="8"/>
        <v>0</v>
      </c>
      <c r="AJ15" s="35">
        <f t="shared" si="9"/>
        <v>0</v>
      </c>
      <c r="AK15" s="35">
        <f t="shared" si="10"/>
        <v>0</v>
      </c>
      <c r="AL15" s="35">
        <f t="shared" si="11"/>
        <v>0</v>
      </c>
      <c r="AM15" s="35">
        <f t="shared" si="12"/>
        <v>0</v>
      </c>
    </row>
    <row r="16" spans="2:39">
      <c r="B16" s="38" t="s">
        <v>25</v>
      </c>
      <c r="C16" s="14">
        <v>1.1000000000000001</v>
      </c>
      <c r="D16" s="14">
        <v>4.8</v>
      </c>
      <c r="E16" s="14"/>
      <c r="F16" s="14"/>
      <c r="G16" s="14"/>
      <c r="H16" s="14"/>
      <c r="I16" s="14"/>
      <c r="J16" s="14"/>
      <c r="K16" s="14"/>
      <c r="L16" s="15"/>
      <c r="M16" s="15"/>
      <c r="N16" s="50">
        <f t="shared" si="1"/>
        <v>5.9</v>
      </c>
      <c r="AC16" s="35">
        <f t="shared" si="2"/>
        <v>1.1000000000000001</v>
      </c>
      <c r="AD16" s="35">
        <f t="shared" si="3"/>
        <v>4.8</v>
      </c>
      <c r="AE16" s="35">
        <f t="shared" si="4"/>
        <v>0</v>
      </c>
      <c r="AF16" s="35">
        <f t="shared" si="5"/>
        <v>0</v>
      </c>
      <c r="AG16" s="35">
        <f t="shared" si="6"/>
        <v>0</v>
      </c>
      <c r="AH16" s="35">
        <f t="shared" si="7"/>
        <v>0</v>
      </c>
      <c r="AI16" s="35">
        <f t="shared" si="8"/>
        <v>0</v>
      </c>
      <c r="AJ16" s="35">
        <f t="shared" si="9"/>
        <v>0</v>
      </c>
      <c r="AK16" s="35">
        <f t="shared" si="10"/>
        <v>0</v>
      </c>
      <c r="AL16" s="35">
        <f t="shared" si="11"/>
        <v>0</v>
      </c>
      <c r="AM16" s="35">
        <f t="shared" si="12"/>
        <v>0</v>
      </c>
    </row>
    <row r="17" spans="2:39">
      <c r="B17" s="43" t="s">
        <v>26</v>
      </c>
      <c r="C17" s="6">
        <v>0.7</v>
      </c>
      <c r="D17" s="6">
        <v>3.1</v>
      </c>
      <c r="E17" s="6"/>
      <c r="F17" s="6"/>
      <c r="G17" s="6"/>
      <c r="H17" s="6"/>
      <c r="I17" s="6"/>
      <c r="J17" s="6"/>
      <c r="K17" s="6"/>
      <c r="L17" s="15"/>
      <c r="M17" s="15"/>
      <c r="N17" s="50">
        <f t="shared" si="1"/>
        <v>3.8</v>
      </c>
      <c r="AC17" s="35">
        <f t="shared" si="2"/>
        <v>0.7</v>
      </c>
      <c r="AD17" s="35">
        <f t="shared" si="3"/>
        <v>3.1</v>
      </c>
      <c r="AE17" s="35">
        <f t="shared" si="4"/>
        <v>0</v>
      </c>
      <c r="AF17" s="35">
        <f t="shared" si="5"/>
        <v>0</v>
      </c>
      <c r="AG17" s="35">
        <f t="shared" si="6"/>
        <v>0</v>
      </c>
      <c r="AH17" s="35">
        <f t="shared" si="7"/>
        <v>0</v>
      </c>
      <c r="AI17" s="35">
        <f t="shared" si="8"/>
        <v>0</v>
      </c>
      <c r="AJ17" s="35">
        <f t="shared" si="9"/>
        <v>0</v>
      </c>
      <c r="AK17" s="35">
        <f t="shared" si="10"/>
        <v>0</v>
      </c>
      <c r="AL17" s="35">
        <f t="shared" si="11"/>
        <v>0</v>
      </c>
      <c r="AM17" s="35">
        <f t="shared" si="12"/>
        <v>0</v>
      </c>
    </row>
    <row r="18" spans="2:39">
      <c r="B18" s="38" t="s">
        <v>27</v>
      </c>
      <c r="C18" s="14">
        <v>0.4</v>
      </c>
      <c r="D18" s="14">
        <v>1.5</v>
      </c>
      <c r="E18" s="14"/>
      <c r="F18" s="14"/>
      <c r="G18" s="14"/>
      <c r="H18" s="14"/>
      <c r="I18" s="14"/>
      <c r="J18" s="14"/>
      <c r="K18" s="14"/>
      <c r="L18" s="15"/>
      <c r="M18" s="15"/>
      <c r="N18" s="50">
        <f t="shared" si="1"/>
        <v>1.9</v>
      </c>
      <c r="AC18" s="35">
        <f t="shared" si="2"/>
        <v>0.4</v>
      </c>
      <c r="AD18" s="35">
        <f t="shared" si="3"/>
        <v>1.5</v>
      </c>
      <c r="AE18" s="35">
        <f t="shared" si="4"/>
        <v>0</v>
      </c>
      <c r="AF18" s="35">
        <f t="shared" si="5"/>
        <v>0</v>
      </c>
      <c r="AG18" s="35">
        <f t="shared" si="6"/>
        <v>0</v>
      </c>
      <c r="AH18" s="35">
        <f t="shared" si="7"/>
        <v>0</v>
      </c>
      <c r="AI18" s="35">
        <f t="shared" si="8"/>
        <v>0</v>
      </c>
      <c r="AJ18" s="35">
        <f t="shared" si="9"/>
        <v>0</v>
      </c>
      <c r="AK18" s="35">
        <f t="shared" si="10"/>
        <v>0</v>
      </c>
      <c r="AL18" s="35">
        <f t="shared" si="11"/>
        <v>0</v>
      </c>
      <c r="AM18" s="35">
        <f t="shared" si="12"/>
        <v>0</v>
      </c>
    </row>
    <row r="19" spans="2:39">
      <c r="B19" s="43" t="s">
        <v>28</v>
      </c>
      <c r="C19" s="6">
        <v>0.5</v>
      </c>
      <c r="D19" s="6">
        <v>2.2999999999999998</v>
      </c>
      <c r="E19" s="6"/>
      <c r="F19" s="6"/>
      <c r="G19" s="6"/>
      <c r="H19" s="6"/>
      <c r="I19" s="6"/>
      <c r="J19" s="6"/>
      <c r="K19" s="6"/>
      <c r="L19" s="15"/>
      <c r="M19" s="15"/>
      <c r="N19" s="50">
        <f t="shared" si="1"/>
        <v>2.8</v>
      </c>
      <c r="AC19" s="35">
        <f t="shared" si="2"/>
        <v>0.5</v>
      </c>
      <c r="AD19" s="35">
        <f t="shared" si="3"/>
        <v>2.2999999999999998</v>
      </c>
      <c r="AE19" s="35">
        <f t="shared" si="4"/>
        <v>0</v>
      </c>
      <c r="AF19" s="35">
        <f t="shared" si="5"/>
        <v>0</v>
      </c>
      <c r="AG19" s="35">
        <f t="shared" si="6"/>
        <v>0</v>
      </c>
      <c r="AH19" s="35">
        <f t="shared" si="7"/>
        <v>0</v>
      </c>
      <c r="AI19" s="35">
        <f t="shared" si="8"/>
        <v>0</v>
      </c>
      <c r="AJ19" s="35">
        <f t="shared" si="9"/>
        <v>0</v>
      </c>
      <c r="AK19" s="35">
        <f t="shared" si="10"/>
        <v>0</v>
      </c>
      <c r="AL19" s="35">
        <f t="shared" si="11"/>
        <v>0</v>
      </c>
      <c r="AM19" s="35">
        <f t="shared" si="12"/>
        <v>0</v>
      </c>
    </row>
    <row r="20" spans="2:39">
      <c r="B20" s="38" t="s">
        <v>29</v>
      </c>
      <c r="C20" s="14">
        <v>1.3</v>
      </c>
      <c r="D20" s="14">
        <v>6.5</v>
      </c>
      <c r="E20" s="14"/>
      <c r="F20" s="14"/>
      <c r="G20" s="14"/>
      <c r="H20" s="14"/>
      <c r="I20" s="14"/>
      <c r="J20" s="14"/>
      <c r="K20" s="14"/>
      <c r="L20" s="15"/>
      <c r="M20" s="15"/>
      <c r="N20" s="50">
        <f t="shared" si="1"/>
        <v>7.8</v>
      </c>
      <c r="AC20" s="35">
        <f t="shared" si="2"/>
        <v>1.3</v>
      </c>
      <c r="AD20" s="35">
        <f t="shared" si="3"/>
        <v>6.5</v>
      </c>
      <c r="AE20" s="35">
        <f t="shared" si="4"/>
        <v>0</v>
      </c>
      <c r="AF20" s="35">
        <f t="shared" si="5"/>
        <v>0</v>
      </c>
      <c r="AG20" s="35">
        <f t="shared" si="6"/>
        <v>0</v>
      </c>
      <c r="AH20" s="35">
        <f t="shared" si="7"/>
        <v>0</v>
      </c>
      <c r="AI20" s="35">
        <f t="shared" si="8"/>
        <v>0</v>
      </c>
      <c r="AJ20" s="35">
        <f t="shared" si="9"/>
        <v>0</v>
      </c>
      <c r="AK20" s="35">
        <f t="shared" si="10"/>
        <v>0</v>
      </c>
      <c r="AL20" s="35">
        <f t="shared" si="11"/>
        <v>0</v>
      </c>
      <c r="AM20" s="35">
        <f t="shared" si="12"/>
        <v>0</v>
      </c>
    </row>
    <row r="21" spans="2:39">
      <c r="B21" s="43" t="s">
        <v>30</v>
      </c>
      <c r="C21" s="6">
        <v>5.8</v>
      </c>
      <c r="D21" s="6"/>
      <c r="E21" s="6"/>
      <c r="F21" s="6"/>
      <c r="G21" s="6"/>
      <c r="H21" s="6"/>
      <c r="I21" s="6"/>
      <c r="J21" s="6"/>
      <c r="K21" s="6"/>
      <c r="L21" s="15"/>
      <c r="M21" s="15"/>
      <c r="N21" s="50">
        <f t="shared" si="1"/>
        <v>5.8</v>
      </c>
      <c r="AC21" s="35">
        <f t="shared" si="2"/>
        <v>5.8</v>
      </c>
      <c r="AD21" s="35">
        <f t="shared" si="3"/>
        <v>0</v>
      </c>
      <c r="AE21" s="35">
        <f t="shared" si="4"/>
        <v>0</v>
      </c>
      <c r="AF21" s="35">
        <f t="shared" si="5"/>
        <v>0</v>
      </c>
      <c r="AG21" s="35">
        <f t="shared" si="6"/>
        <v>0</v>
      </c>
      <c r="AH21" s="35">
        <f t="shared" si="7"/>
        <v>0</v>
      </c>
      <c r="AI21" s="35">
        <f t="shared" si="8"/>
        <v>0</v>
      </c>
      <c r="AJ21" s="35">
        <f t="shared" si="9"/>
        <v>0</v>
      </c>
      <c r="AK21" s="35">
        <f t="shared" si="10"/>
        <v>0</v>
      </c>
      <c r="AL21" s="35">
        <f t="shared" si="11"/>
        <v>0</v>
      </c>
      <c r="AM21" s="35">
        <f t="shared" si="12"/>
        <v>0</v>
      </c>
    </row>
    <row r="22" spans="2:39">
      <c r="B22" s="38" t="s">
        <v>31</v>
      </c>
      <c r="C22" s="14">
        <v>6.9</v>
      </c>
      <c r="D22" s="14"/>
      <c r="E22" s="14"/>
      <c r="F22" s="14"/>
      <c r="G22" s="14"/>
      <c r="H22" s="14"/>
      <c r="I22" s="14"/>
      <c r="J22" s="14"/>
      <c r="K22" s="14"/>
      <c r="L22" s="15"/>
      <c r="M22" s="15"/>
      <c r="N22" s="50">
        <f t="shared" si="1"/>
        <v>6.9</v>
      </c>
      <c r="AC22" s="35">
        <f t="shared" si="2"/>
        <v>6.9</v>
      </c>
      <c r="AD22" s="35">
        <f t="shared" si="3"/>
        <v>0</v>
      </c>
      <c r="AE22" s="35">
        <f t="shared" si="4"/>
        <v>0</v>
      </c>
      <c r="AF22" s="35">
        <f t="shared" si="5"/>
        <v>0</v>
      </c>
      <c r="AG22" s="35">
        <f t="shared" si="6"/>
        <v>0</v>
      </c>
      <c r="AH22" s="35">
        <f t="shared" si="7"/>
        <v>0</v>
      </c>
      <c r="AI22" s="35">
        <f t="shared" si="8"/>
        <v>0</v>
      </c>
      <c r="AJ22" s="35">
        <f t="shared" si="9"/>
        <v>0</v>
      </c>
      <c r="AK22" s="35">
        <f t="shared" si="10"/>
        <v>0</v>
      </c>
      <c r="AL22" s="35">
        <f t="shared" si="11"/>
        <v>0</v>
      </c>
      <c r="AM22" s="35">
        <f t="shared" si="12"/>
        <v>0</v>
      </c>
    </row>
    <row r="23" spans="2:39">
      <c r="B23" s="43" t="s">
        <v>32</v>
      </c>
      <c r="C23" s="6">
        <v>5.3</v>
      </c>
      <c r="D23" s="6"/>
      <c r="E23" s="6"/>
      <c r="F23" s="6"/>
      <c r="G23" s="6"/>
      <c r="H23" s="6"/>
      <c r="I23" s="6"/>
      <c r="J23" s="6"/>
      <c r="K23" s="6"/>
      <c r="L23" s="15"/>
      <c r="M23" s="15"/>
      <c r="N23" s="50">
        <f t="shared" si="1"/>
        <v>5.3</v>
      </c>
      <c r="AC23" s="35">
        <f t="shared" si="2"/>
        <v>5.3</v>
      </c>
      <c r="AD23" s="35">
        <f t="shared" si="3"/>
        <v>0</v>
      </c>
      <c r="AE23" s="35">
        <f t="shared" si="4"/>
        <v>0</v>
      </c>
      <c r="AF23" s="35">
        <f t="shared" si="5"/>
        <v>0</v>
      </c>
      <c r="AG23" s="35">
        <f t="shared" si="6"/>
        <v>0</v>
      </c>
      <c r="AH23" s="35">
        <f t="shared" si="7"/>
        <v>0</v>
      </c>
      <c r="AI23" s="35">
        <f t="shared" si="8"/>
        <v>0</v>
      </c>
      <c r="AJ23" s="35">
        <f t="shared" si="9"/>
        <v>0</v>
      </c>
      <c r="AK23" s="35">
        <f t="shared" si="10"/>
        <v>0</v>
      </c>
      <c r="AL23" s="35">
        <f t="shared" si="11"/>
        <v>0</v>
      </c>
      <c r="AM23" s="35">
        <f t="shared" si="12"/>
        <v>0</v>
      </c>
    </row>
    <row r="24" spans="2:39">
      <c r="B24" s="38" t="s">
        <v>33</v>
      </c>
      <c r="C24" s="14">
        <v>14.4</v>
      </c>
      <c r="D24" s="14"/>
      <c r="E24" s="14">
        <v>49.3</v>
      </c>
      <c r="F24" s="14"/>
      <c r="G24" s="14"/>
      <c r="H24" s="14"/>
      <c r="I24" s="14"/>
      <c r="J24" s="14"/>
      <c r="K24" s="14"/>
      <c r="L24" s="15"/>
      <c r="M24" s="15"/>
      <c r="N24" s="50">
        <f t="shared" si="1"/>
        <v>63.699999999999996</v>
      </c>
      <c r="AC24" s="35">
        <f t="shared" si="2"/>
        <v>14.4</v>
      </c>
      <c r="AD24" s="35">
        <f t="shared" si="3"/>
        <v>0</v>
      </c>
      <c r="AE24" s="35">
        <f t="shared" si="4"/>
        <v>49.3</v>
      </c>
      <c r="AF24" s="35">
        <f t="shared" si="5"/>
        <v>0</v>
      </c>
      <c r="AG24" s="35">
        <f t="shared" si="6"/>
        <v>0</v>
      </c>
      <c r="AH24" s="35">
        <f t="shared" si="7"/>
        <v>0</v>
      </c>
      <c r="AI24" s="35">
        <f t="shared" si="8"/>
        <v>0</v>
      </c>
      <c r="AJ24" s="35">
        <f t="shared" si="9"/>
        <v>0</v>
      </c>
      <c r="AK24" s="35">
        <f t="shared" si="10"/>
        <v>0</v>
      </c>
      <c r="AL24" s="35">
        <f t="shared" si="11"/>
        <v>0</v>
      </c>
      <c r="AM24" s="35">
        <f t="shared" si="12"/>
        <v>0</v>
      </c>
    </row>
    <row r="25" spans="2:39">
      <c r="B25" s="43" t="s">
        <v>34</v>
      </c>
      <c r="C25" s="6">
        <v>16.2</v>
      </c>
      <c r="D25" s="6"/>
      <c r="E25" s="6">
        <v>49.3</v>
      </c>
      <c r="F25" s="6"/>
      <c r="G25" s="6"/>
      <c r="H25" s="6"/>
      <c r="I25" s="6"/>
      <c r="J25" s="6"/>
      <c r="K25" s="6"/>
      <c r="L25" s="15"/>
      <c r="M25" s="15"/>
      <c r="N25" s="50">
        <f t="shared" si="1"/>
        <v>65.5</v>
      </c>
      <c r="AC25" s="35">
        <f t="shared" si="2"/>
        <v>16.2</v>
      </c>
      <c r="AD25" s="35">
        <f t="shared" si="3"/>
        <v>0</v>
      </c>
      <c r="AE25" s="35">
        <f t="shared" si="4"/>
        <v>49.3</v>
      </c>
      <c r="AF25" s="35">
        <f t="shared" si="5"/>
        <v>0</v>
      </c>
      <c r="AG25" s="35">
        <f t="shared" si="6"/>
        <v>0</v>
      </c>
      <c r="AH25" s="35">
        <f t="shared" si="7"/>
        <v>0</v>
      </c>
      <c r="AI25" s="35">
        <f t="shared" si="8"/>
        <v>0</v>
      </c>
      <c r="AJ25" s="35">
        <f t="shared" si="9"/>
        <v>0</v>
      </c>
      <c r="AK25" s="35">
        <f t="shared" si="10"/>
        <v>0</v>
      </c>
      <c r="AL25" s="35">
        <f t="shared" si="11"/>
        <v>0</v>
      </c>
      <c r="AM25" s="35">
        <f t="shared" si="12"/>
        <v>0</v>
      </c>
    </row>
    <row r="26" spans="2:39">
      <c r="B26" s="38" t="s">
        <v>35</v>
      </c>
      <c r="C26" s="14">
        <v>10.199999999999999</v>
      </c>
      <c r="D26" s="14"/>
      <c r="E26" s="14">
        <v>36.4</v>
      </c>
      <c r="F26" s="14"/>
      <c r="G26" s="14"/>
      <c r="H26" s="14"/>
      <c r="I26" s="14"/>
      <c r="J26" s="14"/>
      <c r="K26" s="14"/>
      <c r="L26" s="15"/>
      <c r="M26" s="15"/>
      <c r="N26" s="50">
        <f t="shared" si="1"/>
        <v>46.599999999999994</v>
      </c>
      <c r="AC26" s="35">
        <f t="shared" si="2"/>
        <v>10.199999999999999</v>
      </c>
      <c r="AD26" s="35">
        <f t="shared" si="3"/>
        <v>0</v>
      </c>
      <c r="AE26" s="35">
        <f t="shared" si="4"/>
        <v>36.4</v>
      </c>
      <c r="AF26" s="35">
        <f t="shared" si="5"/>
        <v>0</v>
      </c>
      <c r="AG26" s="35">
        <f t="shared" si="6"/>
        <v>0</v>
      </c>
      <c r="AH26" s="35">
        <f t="shared" si="7"/>
        <v>0</v>
      </c>
      <c r="AI26" s="35">
        <f t="shared" si="8"/>
        <v>0</v>
      </c>
      <c r="AJ26" s="35">
        <f t="shared" si="9"/>
        <v>0</v>
      </c>
      <c r="AK26" s="35">
        <f t="shared" si="10"/>
        <v>0</v>
      </c>
      <c r="AL26" s="35">
        <f t="shared" si="11"/>
        <v>0</v>
      </c>
      <c r="AM26" s="35">
        <f t="shared" si="12"/>
        <v>0</v>
      </c>
    </row>
    <row r="27" spans="2:39">
      <c r="B27" s="43" t="s">
        <v>36</v>
      </c>
      <c r="C27" s="6">
        <f>7.2+3.4</f>
        <v>10.6</v>
      </c>
      <c r="D27" s="6"/>
      <c r="E27" s="6">
        <v>37</v>
      </c>
      <c r="F27" s="6"/>
      <c r="G27" s="6"/>
      <c r="H27" s="6"/>
      <c r="I27" s="6"/>
      <c r="J27" s="6"/>
      <c r="K27" s="6"/>
      <c r="L27" s="15"/>
      <c r="M27" s="15"/>
      <c r="N27" s="50">
        <f t="shared" si="1"/>
        <v>47.6</v>
      </c>
      <c r="AC27" s="35">
        <f t="shared" si="2"/>
        <v>10.6</v>
      </c>
      <c r="AD27" s="35">
        <f t="shared" si="3"/>
        <v>0</v>
      </c>
      <c r="AE27" s="35">
        <f t="shared" si="4"/>
        <v>37</v>
      </c>
      <c r="AF27" s="35">
        <f t="shared" si="5"/>
        <v>0</v>
      </c>
      <c r="AG27" s="35">
        <f t="shared" si="6"/>
        <v>0</v>
      </c>
      <c r="AH27" s="35">
        <f t="shared" si="7"/>
        <v>0</v>
      </c>
      <c r="AI27" s="35">
        <f t="shared" si="8"/>
        <v>0</v>
      </c>
      <c r="AJ27" s="35">
        <f t="shared" si="9"/>
        <v>0</v>
      </c>
      <c r="AK27" s="35">
        <f t="shared" si="10"/>
        <v>0</v>
      </c>
      <c r="AL27" s="35">
        <f t="shared" si="11"/>
        <v>0</v>
      </c>
      <c r="AM27" s="35">
        <f t="shared" si="12"/>
        <v>0</v>
      </c>
    </row>
    <row r="28" spans="2:39">
      <c r="B28" s="38" t="s">
        <v>37</v>
      </c>
      <c r="C28" s="14">
        <v>11.4</v>
      </c>
      <c r="D28" s="14"/>
      <c r="E28" s="14">
        <v>41.7</v>
      </c>
      <c r="F28" s="14"/>
      <c r="G28" s="14"/>
      <c r="H28" s="14"/>
      <c r="I28" s="14"/>
      <c r="J28" s="14"/>
      <c r="K28" s="14"/>
      <c r="L28" s="15"/>
      <c r="M28" s="15"/>
      <c r="N28" s="50">
        <f t="shared" si="1"/>
        <v>53.1</v>
      </c>
      <c r="AC28" s="35">
        <f t="shared" si="2"/>
        <v>11.4</v>
      </c>
      <c r="AD28" s="35">
        <f t="shared" si="3"/>
        <v>0</v>
      </c>
      <c r="AE28" s="35">
        <f t="shared" si="4"/>
        <v>41.7</v>
      </c>
      <c r="AF28" s="35">
        <f t="shared" si="5"/>
        <v>0</v>
      </c>
      <c r="AG28" s="35">
        <f t="shared" si="6"/>
        <v>0</v>
      </c>
      <c r="AH28" s="35">
        <f t="shared" si="7"/>
        <v>0</v>
      </c>
      <c r="AI28" s="35">
        <f t="shared" si="8"/>
        <v>0</v>
      </c>
      <c r="AJ28" s="35">
        <f t="shared" si="9"/>
        <v>0</v>
      </c>
      <c r="AK28" s="35">
        <f t="shared" si="10"/>
        <v>0</v>
      </c>
      <c r="AL28" s="35">
        <f t="shared" si="11"/>
        <v>0</v>
      </c>
      <c r="AM28" s="35">
        <f t="shared" si="12"/>
        <v>0</v>
      </c>
    </row>
    <row r="29" spans="2:39">
      <c r="B29" s="43" t="s">
        <v>38</v>
      </c>
      <c r="C29" s="6">
        <v>5.6</v>
      </c>
      <c r="D29" s="6">
        <v>14.6</v>
      </c>
      <c r="E29" s="6"/>
      <c r="F29" s="6"/>
      <c r="G29" s="6"/>
      <c r="H29" s="6"/>
      <c r="I29" s="6"/>
      <c r="J29" s="6"/>
      <c r="K29" s="6"/>
      <c r="L29" s="15"/>
      <c r="M29" s="15"/>
      <c r="N29" s="50">
        <f t="shared" si="1"/>
        <v>20.2</v>
      </c>
      <c r="AC29" s="35">
        <f t="shared" si="2"/>
        <v>5.6</v>
      </c>
      <c r="AD29" s="35">
        <f t="shared" si="3"/>
        <v>14.6</v>
      </c>
      <c r="AE29" s="35">
        <f t="shared" si="4"/>
        <v>0</v>
      </c>
      <c r="AF29" s="35">
        <f t="shared" si="5"/>
        <v>0</v>
      </c>
      <c r="AG29" s="35">
        <f t="shared" si="6"/>
        <v>0</v>
      </c>
      <c r="AH29" s="35">
        <f t="shared" si="7"/>
        <v>0</v>
      </c>
      <c r="AI29" s="35">
        <f t="shared" si="8"/>
        <v>0</v>
      </c>
      <c r="AJ29" s="35">
        <f t="shared" si="9"/>
        <v>0</v>
      </c>
      <c r="AK29" s="35">
        <f t="shared" si="10"/>
        <v>0</v>
      </c>
      <c r="AL29" s="35">
        <f t="shared" si="11"/>
        <v>0</v>
      </c>
      <c r="AM29" s="35">
        <f t="shared" si="12"/>
        <v>0</v>
      </c>
    </row>
    <row r="30" spans="2:39">
      <c r="B30" s="38" t="s">
        <v>39</v>
      </c>
      <c r="C30" s="14">
        <f>5.2+2.8</f>
        <v>8</v>
      </c>
      <c r="D30" s="14">
        <v>14.6</v>
      </c>
      <c r="E30" s="14"/>
      <c r="F30" s="14"/>
      <c r="G30" s="14"/>
      <c r="H30" s="14"/>
      <c r="I30" s="14"/>
      <c r="J30" s="14"/>
      <c r="K30" s="14"/>
      <c r="L30" s="15"/>
      <c r="M30" s="15"/>
      <c r="N30" s="50">
        <f t="shared" si="1"/>
        <v>22.6</v>
      </c>
      <c r="AC30" s="35">
        <f t="shared" si="2"/>
        <v>8</v>
      </c>
      <c r="AD30" s="35">
        <f t="shared" si="3"/>
        <v>14.6</v>
      </c>
      <c r="AE30" s="35">
        <f t="shared" si="4"/>
        <v>0</v>
      </c>
      <c r="AF30" s="35">
        <f t="shared" si="5"/>
        <v>0</v>
      </c>
      <c r="AG30" s="35">
        <f t="shared" si="6"/>
        <v>0</v>
      </c>
      <c r="AH30" s="35">
        <f t="shared" si="7"/>
        <v>0</v>
      </c>
      <c r="AI30" s="35">
        <f t="shared" si="8"/>
        <v>0</v>
      </c>
      <c r="AJ30" s="35">
        <f t="shared" si="9"/>
        <v>0</v>
      </c>
      <c r="AK30" s="35">
        <f t="shared" si="10"/>
        <v>0</v>
      </c>
      <c r="AL30" s="35">
        <f t="shared" si="11"/>
        <v>0</v>
      </c>
      <c r="AM30" s="35">
        <f t="shared" si="12"/>
        <v>0</v>
      </c>
    </row>
    <row r="31" spans="2:39">
      <c r="B31" s="43" t="s">
        <v>40</v>
      </c>
      <c r="C31" s="6">
        <v>8.8000000000000007</v>
      </c>
      <c r="D31" s="6">
        <v>12.6</v>
      </c>
      <c r="E31" s="6"/>
      <c r="F31" s="6"/>
      <c r="G31" s="6"/>
      <c r="H31" s="6"/>
      <c r="I31" s="6"/>
      <c r="J31" s="6"/>
      <c r="K31" s="6"/>
      <c r="L31" s="15"/>
      <c r="M31" s="15"/>
      <c r="N31" s="50">
        <f t="shared" si="1"/>
        <v>21.4</v>
      </c>
      <c r="AC31" s="35">
        <f t="shared" si="2"/>
        <v>8.8000000000000007</v>
      </c>
      <c r="AD31" s="35">
        <f t="shared" si="3"/>
        <v>12.6</v>
      </c>
      <c r="AE31" s="35">
        <f t="shared" si="4"/>
        <v>0</v>
      </c>
      <c r="AF31" s="35">
        <f t="shared" si="5"/>
        <v>0</v>
      </c>
      <c r="AG31" s="35">
        <f t="shared" si="6"/>
        <v>0</v>
      </c>
      <c r="AH31" s="35">
        <f t="shared" si="7"/>
        <v>0</v>
      </c>
      <c r="AI31" s="35">
        <f t="shared" si="8"/>
        <v>0</v>
      </c>
      <c r="AJ31" s="35">
        <f t="shared" si="9"/>
        <v>0</v>
      </c>
      <c r="AK31" s="35">
        <f t="shared" si="10"/>
        <v>0</v>
      </c>
      <c r="AL31" s="35">
        <f t="shared" si="11"/>
        <v>0</v>
      </c>
      <c r="AM31" s="35">
        <f t="shared" si="12"/>
        <v>0</v>
      </c>
    </row>
    <row r="32" spans="2:39">
      <c r="B32" s="38" t="s">
        <v>41</v>
      </c>
      <c r="C32" s="14">
        <f>4+2.5</f>
        <v>6.5</v>
      </c>
      <c r="D32" s="14"/>
      <c r="E32" s="14">
        <v>21.8</v>
      </c>
      <c r="F32" s="14"/>
      <c r="G32" s="14"/>
      <c r="H32" s="14"/>
      <c r="I32" s="14"/>
      <c r="J32" s="14"/>
      <c r="K32" s="14"/>
      <c r="L32" s="15"/>
      <c r="M32" s="15"/>
      <c r="N32" s="50">
        <f t="shared" si="1"/>
        <v>28.3</v>
      </c>
      <c r="AC32" s="35">
        <f t="shared" si="2"/>
        <v>6.5</v>
      </c>
      <c r="AD32" s="35">
        <f t="shared" si="3"/>
        <v>0</v>
      </c>
      <c r="AE32" s="35">
        <f t="shared" si="4"/>
        <v>21.8</v>
      </c>
      <c r="AF32" s="35">
        <f t="shared" si="5"/>
        <v>0</v>
      </c>
      <c r="AG32" s="35">
        <f t="shared" si="6"/>
        <v>0</v>
      </c>
      <c r="AH32" s="35">
        <f t="shared" si="7"/>
        <v>0</v>
      </c>
      <c r="AI32" s="35">
        <f t="shared" si="8"/>
        <v>0</v>
      </c>
      <c r="AJ32" s="35">
        <f t="shared" si="9"/>
        <v>0</v>
      </c>
      <c r="AK32" s="35">
        <f t="shared" si="10"/>
        <v>0</v>
      </c>
      <c r="AL32" s="35">
        <f t="shared" si="11"/>
        <v>0</v>
      </c>
      <c r="AM32" s="35">
        <f t="shared" si="12"/>
        <v>0</v>
      </c>
    </row>
    <row r="33" spans="2:39">
      <c r="B33" s="43" t="s">
        <v>42</v>
      </c>
      <c r="C33" s="6">
        <v>14.4</v>
      </c>
      <c r="D33" s="6"/>
      <c r="E33" s="6">
        <v>50.5</v>
      </c>
      <c r="F33" s="6"/>
      <c r="G33" s="6"/>
      <c r="H33" s="6"/>
      <c r="I33" s="6"/>
      <c r="J33" s="6"/>
      <c r="K33" s="6"/>
      <c r="L33" s="15"/>
      <c r="M33" s="15"/>
      <c r="N33" s="50">
        <f t="shared" si="1"/>
        <v>64.900000000000006</v>
      </c>
      <c r="AC33" s="35">
        <f t="shared" si="2"/>
        <v>14.4</v>
      </c>
      <c r="AD33" s="35">
        <f t="shared" si="3"/>
        <v>0</v>
      </c>
      <c r="AE33" s="35">
        <f t="shared" si="4"/>
        <v>50.5</v>
      </c>
      <c r="AF33" s="35">
        <f t="shared" si="5"/>
        <v>0</v>
      </c>
      <c r="AG33" s="35">
        <f t="shared" si="6"/>
        <v>0</v>
      </c>
      <c r="AH33" s="35">
        <f t="shared" si="7"/>
        <v>0</v>
      </c>
      <c r="AI33" s="35">
        <f t="shared" si="8"/>
        <v>0</v>
      </c>
      <c r="AJ33" s="35">
        <f t="shared" si="9"/>
        <v>0</v>
      </c>
      <c r="AK33" s="35">
        <f t="shared" si="10"/>
        <v>0</v>
      </c>
      <c r="AL33" s="35">
        <f t="shared" si="11"/>
        <v>0</v>
      </c>
      <c r="AM33" s="35">
        <f t="shared" si="12"/>
        <v>0</v>
      </c>
    </row>
    <row r="34" spans="2:39">
      <c r="B34" s="38" t="s">
        <v>43</v>
      </c>
      <c r="C34" s="14">
        <v>15.8</v>
      </c>
      <c r="D34" s="14"/>
      <c r="E34" s="14">
        <v>50.5</v>
      </c>
      <c r="F34" s="14"/>
      <c r="G34" s="14"/>
      <c r="H34" s="14"/>
      <c r="I34" s="14"/>
      <c r="J34" s="14"/>
      <c r="K34" s="14"/>
      <c r="L34" s="15"/>
      <c r="M34" s="15"/>
      <c r="N34" s="50">
        <f t="shared" si="1"/>
        <v>66.3</v>
      </c>
      <c r="AC34" s="35">
        <f t="shared" si="2"/>
        <v>15.8</v>
      </c>
      <c r="AD34" s="35">
        <f t="shared" si="3"/>
        <v>0</v>
      </c>
      <c r="AE34" s="35">
        <f t="shared" si="4"/>
        <v>50.5</v>
      </c>
      <c r="AF34" s="35">
        <f t="shared" si="5"/>
        <v>0</v>
      </c>
      <c r="AG34" s="35">
        <f t="shared" si="6"/>
        <v>0</v>
      </c>
      <c r="AH34" s="35">
        <f t="shared" si="7"/>
        <v>0</v>
      </c>
      <c r="AI34" s="35">
        <f t="shared" si="8"/>
        <v>0</v>
      </c>
      <c r="AJ34" s="35">
        <f t="shared" si="9"/>
        <v>0</v>
      </c>
      <c r="AK34" s="35">
        <f t="shared" si="10"/>
        <v>0</v>
      </c>
      <c r="AL34" s="35">
        <f t="shared" si="11"/>
        <v>0</v>
      </c>
      <c r="AM34" s="35">
        <f t="shared" si="12"/>
        <v>0</v>
      </c>
    </row>
    <row r="35" spans="2:39">
      <c r="B35" s="43" t="s">
        <v>44</v>
      </c>
      <c r="C35" s="6">
        <v>5.9</v>
      </c>
      <c r="D35" s="6">
        <v>15</v>
      </c>
      <c r="E35" s="6"/>
      <c r="F35" s="6"/>
      <c r="G35" s="6"/>
      <c r="H35" s="6"/>
      <c r="I35" s="6"/>
      <c r="J35" s="6"/>
      <c r="K35" s="6"/>
      <c r="L35" s="15"/>
      <c r="M35" s="15"/>
      <c r="N35" s="50">
        <f t="shared" si="1"/>
        <v>20.9</v>
      </c>
      <c r="AC35" s="35">
        <f t="shared" si="2"/>
        <v>5.9</v>
      </c>
      <c r="AD35" s="35">
        <f t="shared" si="3"/>
        <v>15</v>
      </c>
      <c r="AE35" s="35">
        <f t="shared" si="4"/>
        <v>0</v>
      </c>
      <c r="AF35" s="35">
        <f t="shared" si="5"/>
        <v>0</v>
      </c>
      <c r="AG35" s="35">
        <f t="shared" si="6"/>
        <v>0</v>
      </c>
      <c r="AH35" s="35">
        <f t="shared" si="7"/>
        <v>0</v>
      </c>
      <c r="AI35" s="35">
        <f t="shared" si="8"/>
        <v>0</v>
      </c>
      <c r="AJ35" s="35">
        <f t="shared" si="9"/>
        <v>0</v>
      </c>
      <c r="AK35" s="35">
        <f t="shared" si="10"/>
        <v>0</v>
      </c>
      <c r="AL35" s="35">
        <f t="shared" si="11"/>
        <v>0</v>
      </c>
      <c r="AM35" s="35">
        <f t="shared" si="12"/>
        <v>0</v>
      </c>
    </row>
    <row r="36" spans="2:39">
      <c r="B36" s="38" t="s">
        <v>45</v>
      </c>
      <c r="C36" s="14">
        <f>7.2+3.4</f>
        <v>10.6</v>
      </c>
      <c r="D36" s="14"/>
      <c r="E36" s="14">
        <v>37.9</v>
      </c>
      <c r="F36" s="14"/>
      <c r="G36" s="14"/>
      <c r="H36" s="14"/>
      <c r="I36" s="14"/>
      <c r="J36" s="14"/>
      <c r="K36" s="14"/>
      <c r="L36" s="15"/>
      <c r="M36" s="15"/>
      <c r="N36" s="50">
        <f t="shared" si="1"/>
        <v>48.5</v>
      </c>
      <c r="AC36" s="35">
        <f t="shared" si="2"/>
        <v>10.6</v>
      </c>
      <c r="AD36" s="35">
        <f t="shared" si="3"/>
        <v>0</v>
      </c>
      <c r="AE36" s="35">
        <f t="shared" si="4"/>
        <v>37.9</v>
      </c>
      <c r="AF36" s="35">
        <f t="shared" si="5"/>
        <v>0</v>
      </c>
      <c r="AG36" s="35">
        <f t="shared" si="6"/>
        <v>0</v>
      </c>
      <c r="AH36" s="35">
        <f t="shared" si="7"/>
        <v>0</v>
      </c>
      <c r="AI36" s="35">
        <f t="shared" si="8"/>
        <v>0</v>
      </c>
      <c r="AJ36" s="35">
        <f t="shared" si="9"/>
        <v>0</v>
      </c>
      <c r="AK36" s="35">
        <f t="shared" si="10"/>
        <v>0</v>
      </c>
      <c r="AL36" s="35">
        <f t="shared" si="11"/>
        <v>0</v>
      </c>
      <c r="AM36" s="35">
        <f t="shared" si="12"/>
        <v>0</v>
      </c>
    </row>
    <row r="37" spans="2:39">
      <c r="B37" s="43" t="s">
        <v>46</v>
      </c>
      <c r="C37" s="6">
        <f>5.5+3</f>
        <v>8.5</v>
      </c>
      <c r="D37" s="6">
        <v>15</v>
      </c>
      <c r="E37" s="6"/>
      <c r="F37" s="6"/>
      <c r="G37" s="6"/>
      <c r="H37" s="6"/>
      <c r="I37" s="6"/>
      <c r="J37" s="6"/>
      <c r="K37" s="6"/>
      <c r="L37" s="15"/>
      <c r="M37" s="15"/>
      <c r="N37" s="50">
        <f t="shared" si="1"/>
        <v>23.5</v>
      </c>
      <c r="AC37" s="35">
        <f t="shared" si="2"/>
        <v>8.5</v>
      </c>
      <c r="AD37" s="35">
        <f t="shared" si="3"/>
        <v>15</v>
      </c>
      <c r="AE37" s="35">
        <f t="shared" si="4"/>
        <v>0</v>
      </c>
      <c r="AF37" s="35">
        <f t="shared" si="5"/>
        <v>0</v>
      </c>
      <c r="AG37" s="35">
        <f t="shared" si="6"/>
        <v>0</v>
      </c>
      <c r="AH37" s="35">
        <f t="shared" si="7"/>
        <v>0</v>
      </c>
      <c r="AI37" s="35">
        <f t="shared" si="8"/>
        <v>0</v>
      </c>
      <c r="AJ37" s="35">
        <f t="shared" si="9"/>
        <v>0</v>
      </c>
      <c r="AK37" s="35">
        <f t="shared" si="10"/>
        <v>0</v>
      </c>
      <c r="AL37" s="35">
        <f t="shared" si="11"/>
        <v>0</v>
      </c>
      <c r="AM37" s="35">
        <f t="shared" si="12"/>
        <v>0</v>
      </c>
    </row>
    <row r="38" spans="2:39">
      <c r="B38" s="38" t="s">
        <v>47</v>
      </c>
      <c r="C38" s="14">
        <f>3.1+2.4</f>
        <v>5.5</v>
      </c>
      <c r="D38" s="14"/>
      <c r="E38" s="14">
        <v>20.6</v>
      </c>
      <c r="F38" s="14"/>
      <c r="G38" s="14"/>
      <c r="H38" s="14"/>
      <c r="I38" s="14"/>
      <c r="J38" s="14"/>
      <c r="K38" s="14"/>
      <c r="L38" s="15"/>
      <c r="M38" s="15"/>
      <c r="N38" s="50">
        <f t="shared" si="1"/>
        <v>26.1</v>
      </c>
      <c r="AC38" s="35">
        <f t="shared" si="2"/>
        <v>5.5</v>
      </c>
      <c r="AD38" s="35">
        <f t="shared" si="3"/>
        <v>0</v>
      </c>
      <c r="AE38" s="35">
        <f t="shared" si="4"/>
        <v>20.6</v>
      </c>
      <c r="AF38" s="35">
        <f t="shared" si="5"/>
        <v>0</v>
      </c>
      <c r="AG38" s="35">
        <f t="shared" si="6"/>
        <v>0</v>
      </c>
      <c r="AH38" s="35">
        <f t="shared" si="7"/>
        <v>0</v>
      </c>
      <c r="AI38" s="35">
        <f t="shared" si="8"/>
        <v>0</v>
      </c>
      <c r="AJ38" s="35">
        <f t="shared" si="9"/>
        <v>0</v>
      </c>
      <c r="AK38" s="35">
        <f t="shared" si="10"/>
        <v>0</v>
      </c>
      <c r="AL38" s="35">
        <f t="shared" si="11"/>
        <v>0</v>
      </c>
      <c r="AM38" s="35">
        <f t="shared" si="12"/>
        <v>0</v>
      </c>
    </row>
    <row r="39" spans="2:39">
      <c r="B39" s="43" t="s">
        <v>48</v>
      </c>
      <c r="C39" s="6">
        <v>3.9</v>
      </c>
      <c r="D39" s="6">
        <v>9.5</v>
      </c>
      <c r="E39" s="6"/>
      <c r="F39" s="6"/>
      <c r="G39" s="6"/>
      <c r="H39" s="6"/>
      <c r="I39" s="6"/>
      <c r="J39" s="6"/>
      <c r="K39" s="6"/>
      <c r="L39" s="15"/>
      <c r="M39" s="15"/>
      <c r="N39" s="50">
        <f t="shared" si="1"/>
        <v>13.4</v>
      </c>
      <c r="AC39" s="35">
        <f t="shared" si="2"/>
        <v>3.9</v>
      </c>
      <c r="AD39" s="35">
        <f t="shared" si="3"/>
        <v>9.5</v>
      </c>
      <c r="AE39" s="35">
        <f t="shared" si="4"/>
        <v>0</v>
      </c>
      <c r="AF39" s="35">
        <f t="shared" si="5"/>
        <v>0</v>
      </c>
      <c r="AG39" s="35">
        <f t="shared" si="6"/>
        <v>0</v>
      </c>
      <c r="AH39" s="35">
        <f t="shared" si="7"/>
        <v>0</v>
      </c>
      <c r="AI39" s="35">
        <f t="shared" si="8"/>
        <v>0</v>
      </c>
      <c r="AJ39" s="35">
        <f t="shared" si="9"/>
        <v>0</v>
      </c>
      <c r="AK39" s="35">
        <f t="shared" si="10"/>
        <v>0</v>
      </c>
      <c r="AL39" s="35">
        <f t="shared" si="11"/>
        <v>0</v>
      </c>
      <c r="AM39" s="35">
        <f t="shared" si="12"/>
        <v>0</v>
      </c>
    </row>
    <row r="40" spans="2:39">
      <c r="B40" s="38" t="s">
        <v>49</v>
      </c>
      <c r="C40" s="14">
        <v>14.4</v>
      </c>
      <c r="D40" s="14"/>
      <c r="E40" s="14">
        <v>45.2</v>
      </c>
      <c r="F40" s="14"/>
      <c r="G40" s="14"/>
      <c r="H40" s="14"/>
      <c r="I40" s="14"/>
      <c r="J40" s="14"/>
      <c r="K40" s="14"/>
      <c r="L40" s="15"/>
      <c r="M40" s="15"/>
      <c r="N40" s="50">
        <f t="shared" si="1"/>
        <v>59.6</v>
      </c>
      <c r="AC40" s="35">
        <f t="shared" si="2"/>
        <v>14.4</v>
      </c>
      <c r="AD40" s="35">
        <f t="shared" si="3"/>
        <v>0</v>
      </c>
      <c r="AE40" s="35">
        <f t="shared" si="4"/>
        <v>45.2</v>
      </c>
      <c r="AF40" s="35">
        <f t="shared" si="5"/>
        <v>0</v>
      </c>
      <c r="AG40" s="35">
        <f t="shared" si="6"/>
        <v>0</v>
      </c>
      <c r="AH40" s="35">
        <f t="shared" si="7"/>
        <v>0</v>
      </c>
      <c r="AI40" s="35">
        <f t="shared" si="8"/>
        <v>0</v>
      </c>
      <c r="AJ40" s="35">
        <f t="shared" si="9"/>
        <v>0</v>
      </c>
      <c r="AK40" s="35">
        <f t="shared" si="10"/>
        <v>0</v>
      </c>
      <c r="AL40" s="35">
        <f t="shared" si="11"/>
        <v>0</v>
      </c>
      <c r="AM40" s="35">
        <f t="shared" si="12"/>
        <v>0</v>
      </c>
    </row>
    <row r="41" spans="2:39">
      <c r="B41" s="43" t="s">
        <v>50</v>
      </c>
      <c r="C41" s="6">
        <v>5.6</v>
      </c>
      <c r="D41" s="6">
        <v>12.8</v>
      </c>
      <c r="E41" s="6"/>
      <c r="F41" s="6"/>
      <c r="G41" s="6"/>
      <c r="H41" s="6"/>
      <c r="I41" s="6"/>
      <c r="J41" s="6"/>
      <c r="K41" s="6"/>
      <c r="L41" s="15"/>
      <c r="M41" s="15"/>
      <c r="N41" s="50">
        <f t="shared" si="1"/>
        <v>18.399999999999999</v>
      </c>
      <c r="AC41" s="35">
        <f t="shared" si="2"/>
        <v>5.6</v>
      </c>
      <c r="AD41" s="35">
        <f t="shared" si="3"/>
        <v>12.8</v>
      </c>
      <c r="AE41" s="35">
        <f t="shared" si="4"/>
        <v>0</v>
      </c>
      <c r="AF41" s="35">
        <f t="shared" si="5"/>
        <v>0</v>
      </c>
      <c r="AG41" s="35">
        <f t="shared" si="6"/>
        <v>0</v>
      </c>
      <c r="AH41" s="35">
        <f t="shared" si="7"/>
        <v>0</v>
      </c>
      <c r="AI41" s="35">
        <f t="shared" si="8"/>
        <v>0</v>
      </c>
      <c r="AJ41" s="35">
        <f t="shared" si="9"/>
        <v>0</v>
      </c>
      <c r="AK41" s="35">
        <f t="shared" si="10"/>
        <v>0</v>
      </c>
      <c r="AL41" s="35">
        <f t="shared" si="11"/>
        <v>0</v>
      </c>
      <c r="AM41" s="35">
        <f t="shared" si="12"/>
        <v>0</v>
      </c>
    </row>
    <row r="42" spans="2:39">
      <c r="B42" s="38" t="s">
        <v>51</v>
      </c>
      <c r="C42" s="14">
        <f>28.8+44.2</f>
        <v>73</v>
      </c>
      <c r="D42" s="14">
        <v>33.4</v>
      </c>
      <c r="E42" s="14"/>
      <c r="F42" s="14">
        <v>92.7</v>
      </c>
      <c r="G42" s="14">
        <v>144.9</v>
      </c>
      <c r="H42" s="14"/>
      <c r="I42" s="14"/>
      <c r="J42" s="14"/>
      <c r="K42" s="14"/>
      <c r="L42" s="15"/>
      <c r="M42" s="15"/>
      <c r="N42" s="50">
        <f t="shared" si="1"/>
        <v>344</v>
      </c>
      <c r="AC42" s="35">
        <f t="shared" si="2"/>
        <v>73</v>
      </c>
      <c r="AD42" s="35">
        <f t="shared" si="3"/>
        <v>33.4</v>
      </c>
      <c r="AE42" s="35">
        <f t="shared" si="4"/>
        <v>0</v>
      </c>
      <c r="AF42" s="35">
        <f t="shared" si="5"/>
        <v>92.7</v>
      </c>
      <c r="AG42" s="35">
        <f t="shared" si="6"/>
        <v>144.9</v>
      </c>
      <c r="AH42" s="35">
        <f t="shared" si="7"/>
        <v>0</v>
      </c>
      <c r="AI42" s="35">
        <f t="shared" si="8"/>
        <v>0</v>
      </c>
      <c r="AJ42" s="35">
        <f t="shared" si="9"/>
        <v>0</v>
      </c>
      <c r="AK42" s="35">
        <f t="shared" si="10"/>
        <v>0</v>
      </c>
      <c r="AL42" s="35">
        <f t="shared" si="11"/>
        <v>0</v>
      </c>
      <c r="AM42" s="35">
        <f t="shared" si="12"/>
        <v>0</v>
      </c>
    </row>
    <row r="43" spans="2:39">
      <c r="B43" s="43" t="s">
        <v>52</v>
      </c>
      <c r="C43" s="6">
        <v>10.6</v>
      </c>
      <c r="D43" s="6"/>
      <c r="E43" s="6">
        <v>36.4</v>
      </c>
      <c r="F43" s="6"/>
      <c r="G43" s="6"/>
      <c r="H43" s="6"/>
      <c r="I43" s="6"/>
      <c r="J43" s="6"/>
      <c r="K43" s="6"/>
      <c r="L43" s="15"/>
      <c r="M43" s="15"/>
      <c r="N43" s="50">
        <f t="shared" si="1"/>
        <v>47</v>
      </c>
      <c r="AC43" s="35">
        <f t="shared" si="2"/>
        <v>10.6</v>
      </c>
      <c r="AD43" s="35">
        <f t="shared" si="3"/>
        <v>0</v>
      </c>
      <c r="AE43" s="35">
        <f t="shared" si="4"/>
        <v>36.4</v>
      </c>
      <c r="AF43" s="35">
        <f t="shared" si="5"/>
        <v>0</v>
      </c>
      <c r="AG43" s="35">
        <f t="shared" si="6"/>
        <v>0</v>
      </c>
      <c r="AH43" s="35">
        <f t="shared" si="7"/>
        <v>0</v>
      </c>
      <c r="AI43" s="35">
        <f t="shared" si="8"/>
        <v>0</v>
      </c>
      <c r="AJ43" s="35">
        <f t="shared" si="9"/>
        <v>0</v>
      </c>
      <c r="AK43" s="35">
        <f t="shared" si="10"/>
        <v>0</v>
      </c>
      <c r="AL43" s="35">
        <f t="shared" si="11"/>
        <v>0</v>
      </c>
      <c r="AM43" s="35">
        <f t="shared" si="12"/>
        <v>0</v>
      </c>
    </row>
    <row r="44" spans="2:39">
      <c r="B44" s="38" t="s">
        <v>53</v>
      </c>
      <c r="C44" s="14">
        <v>3.9</v>
      </c>
      <c r="D44" s="14">
        <v>10.9</v>
      </c>
      <c r="E44" s="14"/>
      <c r="F44" s="14"/>
      <c r="G44" s="14"/>
      <c r="H44" s="14"/>
      <c r="I44" s="14"/>
      <c r="J44" s="14"/>
      <c r="K44" s="14"/>
      <c r="L44" s="15"/>
      <c r="M44" s="15"/>
      <c r="N44" s="50">
        <f t="shared" si="1"/>
        <v>14.8</v>
      </c>
      <c r="AC44" s="35">
        <f t="shared" si="2"/>
        <v>3.9</v>
      </c>
      <c r="AD44" s="35">
        <f t="shared" si="3"/>
        <v>10.9</v>
      </c>
      <c r="AE44" s="35">
        <f t="shared" si="4"/>
        <v>0</v>
      </c>
      <c r="AF44" s="35">
        <f t="shared" si="5"/>
        <v>0</v>
      </c>
      <c r="AG44" s="35">
        <f t="shared" si="6"/>
        <v>0</v>
      </c>
      <c r="AH44" s="35">
        <f t="shared" si="7"/>
        <v>0</v>
      </c>
      <c r="AI44" s="35">
        <f t="shared" si="8"/>
        <v>0</v>
      </c>
      <c r="AJ44" s="35">
        <f t="shared" si="9"/>
        <v>0</v>
      </c>
      <c r="AK44" s="35">
        <f t="shared" si="10"/>
        <v>0</v>
      </c>
      <c r="AL44" s="35">
        <f t="shared" si="11"/>
        <v>0</v>
      </c>
      <c r="AM44" s="35">
        <f t="shared" si="12"/>
        <v>0</v>
      </c>
    </row>
    <row r="45" spans="2:39">
      <c r="B45" s="43" t="s">
        <v>54</v>
      </c>
      <c r="C45" s="6">
        <v>3.9</v>
      </c>
      <c r="D45" s="6">
        <v>9.1</v>
      </c>
      <c r="E45" s="6"/>
      <c r="F45" s="6"/>
      <c r="G45" s="6"/>
      <c r="H45" s="6"/>
      <c r="I45" s="6"/>
      <c r="J45" s="6"/>
      <c r="K45" s="6"/>
      <c r="L45" s="15"/>
      <c r="M45" s="15"/>
      <c r="N45" s="50">
        <f t="shared" si="1"/>
        <v>13</v>
      </c>
      <c r="AC45" s="35">
        <f t="shared" si="2"/>
        <v>3.9</v>
      </c>
      <c r="AD45" s="35">
        <f t="shared" si="3"/>
        <v>9.1</v>
      </c>
      <c r="AE45" s="35">
        <f t="shared" si="4"/>
        <v>0</v>
      </c>
      <c r="AF45" s="35">
        <f t="shared" si="5"/>
        <v>0</v>
      </c>
      <c r="AG45" s="35">
        <f t="shared" si="6"/>
        <v>0</v>
      </c>
      <c r="AH45" s="35">
        <f t="shared" si="7"/>
        <v>0</v>
      </c>
      <c r="AI45" s="35">
        <f t="shared" si="8"/>
        <v>0</v>
      </c>
      <c r="AJ45" s="35">
        <f t="shared" si="9"/>
        <v>0</v>
      </c>
      <c r="AK45" s="35">
        <f t="shared" si="10"/>
        <v>0</v>
      </c>
      <c r="AL45" s="35">
        <f t="shared" si="11"/>
        <v>0</v>
      </c>
      <c r="AM45" s="35">
        <f t="shared" si="12"/>
        <v>0</v>
      </c>
    </row>
    <row r="46" spans="2:39">
      <c r="B46" s="38" t="s">
        <v>55</v>
      </c>
      <c r="C46" s="14">
        <f>2+3</f>
        <v>5</v>
      </c>
      <c r="D46" s="14">
        <v>10.9</v>
      </c>
      <c r="E46" s="14"/>
      <c r="F46" s="14"/>
      <c r="G46" s="14"/>
      <c r="H46" s="14"/>
      <c r="I46" s="14"/>
      <c r="J46" s="14"/>
      <c r="K46" s="14"/>
      <c r="L46" s="15"/>
      <c r="M46" s="15"/>
      <c r="N46" s="50">
        <f t="shared" si="1"/>
        <v>15.9</v>
      </c>
      <c r="AC46" s="35">
        <f t="shared" si="2"/>
        <v>5</v>
      </c>
      <c r="AD46" s="35">
        <f t="shared" si="3"/>
        <v>10.9</v>
      </c>
      <c r="AE46" s="35">
        <f t="shared" si="4"/>
        <v>0</v>
      </c>
      <c r="AF46" s="35">
        <f t="shared" si="5"/>
        <v>0</v>
      </c>
      <c r="AG46" s="35">
        <f t="shared" si="6"/>
        <v>0</v>
      </c>
      <c r="AH46" s="35">
        <f t="shared" si="7"/>
        <v>0</v>
      </c>
      <c r="AI46" s="35">
        <f t="shared" si="8"/>
        <v>0</v>
      </c>
      <c r="AJ46" s="35">
        <f t="shared" si="9"/>
        <v>0</v>
      </c>
      <c r="AK46" s="35">
        <f t="shared" si="10"/>
        <v>0</v>
      </c>
      <c r="AL46" s="35">
        <f t="shared" si="11"/>
        <v>0</v>
      </c>
      <c r="AM46" s="35">
        <f t="shared" si="12"/>
        <v>0</v>
      </c>
    </row>
    <row r="47" spans="2:39">
      <c r="B47" s="43" t="s">
        <v>56</v>
      </c>
      <c r="C47" s="6">
        <v>6.2</v>
      </c>
      <c r="D47" s="6">
        <v>10.9</v>
      </c>
      <c r="E47" s="6"/>
      <c r="F47" s="6"/>
      <c r="G47" s="6"/>
      <c r="H47" s="6"/>
      <c r="I47" s="6"/>
      <c r="J47" s="6"/>
      <c r="K47" s="6"/>
      <c r="L47" s="15"/>
      <c r="M47" s="15"/>
      <c r="N47" s="50">
        <f t="shared" si="1"/>
        <v>17.100000000000001</v>
      </c>
      <c r="AC47" s="35">
        <f t="shared" si="2"/>
        <v>6.2</v>
      </c>
      <c r="AD47" s="35">
        <f t="shared" si="3"/>
        <v>10.9</v>
      </c>
      <c r="AE47" s="35">
        <f t="shared" si="4"/>
        <v>0</v>
      </c>
      <c r="AF47" s="35">
        <f t="shared" si="5"/>
        <v>0</v>
      </c>
      <c r="AG47" s="35">
        <f t="shared" si="6"/>
        <v>0</v>
      </c>
      <c r="AH47" s="35">
        <f t="shared" si="7"/>
        <v>0</v>
      </c>
      <c r="AI47" s="35">
        <f t="shared" si="8"/>
        <v>0</v>
      </c>
      <c r="AJ47" s="35">
        <f t="shared" si="9"/>
        <v>0</v>
      </c>
      <c r="AK47" s="35">
        <f t="shared" si="10"/>
        <v>0</v>
      </c>
      <c r="AL47" s="35">
        <f t="shared" si="11"/>
        <v>0</v>
      </c>
      <c r="AM47" s="35">
        <f t="shared" si="12"/>
        <v>0</v>
      </c>
    </row>
    <row r="48" spans="2:39">
      <c r="B48" s="38" t="s">
        <v>57</v>
      </c>
      <c r="C48" s="14">
        <f>5.1+2.4</f>
        <v>7.5</v>
      </c>
      <c r="D48" s="14"/>
      <c r="E48" s="14">
        <v>27.1</v>
      </c>
      <c r="F48" s="14"/>
      <c r="G48" s="14"/>
      <c r="H48" s="14"/>
      <c r="I48" s="14"/>
      <c r="J48" s="14"/>
      <c r="K48" s="14"/>
      <c r="L48" s="15"/>
      <c r="M48" s="15"/>
      <c r="N48" s="50">
        <f t="shared" si="1"/>
        <v>34.6</v>
      </c>
      <c r="AC48" s="35">
        <f t="shared" si="2"/>
        <v>7.5</v>
      </c>
      <c r="AD48" s="35">
        <f t="shared" si="3"/>
        <v>0</v>
      </c>
      <c r="AE48" s="35">
        <f t="shared" si="4"/>
        <v>27.1</v>
      </c>
      <c r="AF48" s="35">
        <f t="shared" si="5"/>
        <v>0</v>
      </c>
      <c r="AG48" s="35">
        <f t="shared" si="6"/>
        <v>0</v>
      </c>
      <c r="AH48" s="35">
        <f t="shared" si="7"/>
        <v>0</v>
      </c>
      <c r="AI48" s="35">
        <f t="shared" si="8"/>
        <v>0</v>
      </c>
      <c r="AJ48" s="35">
        <f t="shared" si="9"/>
        <v>0</v>
      </c>
      <c r="AK48" s="35">
        <f t="shared" si="10"/>
        <v>0</v>
      </c>
      <c r="AL48" s="35">
        <f t="shared" si="11"/>
        <v>0</v>
      </c>
      <c r="AM48" s="35">
        <f t="shared" si="12"/>
        <v>0</v>
      </c>
    </row>
    <row r="49" spans="2:39">
      <c r="B49" s="43" t="s">
        <v>58</v>
      </c>
      <c r="C49" s="6">
        <v>10.199999999999999</v>
      </c>
      <c r="D49" s="6"/>
      <c r="E49" s="6">
        <v>36.200000000000003</v>
      </c>
      <c r="F49" s="6"/>
      <c r="G49" s="6"/>
      <c r="H49" s="6"/>
      <c r="I49" s="6"/>
      <c r="J49" s="6"/>
      <c r="K49" s="6"/>
      <c r="L49" s="15"/>
      <c r="M49" s="15"/>
      <c r="N49" s="50">
        <f t="shared" si="1"/>
        <v>46.400000000000006</v>
      </c>
      <c r="AC49" s="35">
        <f t="shared" si="2"/>
        <v>10.199999999999999</v>
      </c>
      <c r="AD49" s="35">
        <f t="shared" si="3"/>
        <v>0</v>
      </c>
      <c r="AE49" s="35">
        <f t="shared" si="4"/>
        <v>36.200000000000003</v>
      </c>
      <c r="AF49" s="35">
        <f t="shared" si="5"/>
        <v>0</v>
      </c>
      <c r="AG49" s="35">
        <f t="shared" si="6"/>
        <v>0</v>
      </c>
      <c r="AH49" s="35">
        <f t="shared" si="7"/>
        <v>0</v>
      </c>
      <c r="AI49" s="35">
        <f t="shared" si="8"/>
        <v>0</v>
      </c>
      <c r="AJ49" s="35">
        <f t="shared" si="9"/>
        <v>0</v>
      </c>
      <c r="AK49" s="35">
        <f t="shared" si="10"/>
        <v>0</v>
      </c>
      <c r="AL49" s="35">
        <f t="shared" si="11"/>
        <v>0</v>
      </c>
      <c r="AM49" s="35">
        <f t="shared" si="12"/>
        <v>0</v>
      </c>
    </row>
    <row r="50" spans="2:39">
      <c r="B50" s="38" t="s">
        <v>59</v>
      </c>
      <c r="C50" s="14">
        <f>15.8+2.8+0.8+0.6</f>
        <v>20.000000000000004</v>
      </c>
      <c r="D50" s="14"/>
      <c r="E50" s="14">
        <f>45.2+7</f>
        <v>52.2</v>
      </c>
      <c r="F50" s="14"/>
      <c r="G50" s="14"/>
      <c r="H50" s="14"/>
      <c r="I50" s="14"/>
      <c r="J50" s="14"/>
      <c r="K50" s="14"/>
      <c r="L50" s="15"/>
      <c r="M50" s="15"/>
      <c r="N50" s="50">
        <f t="shared" si="1"/>
        <v>72.2</v>
      </c>
      <c r="AC50" s="35">
        <f t="shared" si="2"/>
        <v>20.000000000000004</v>
      </c>
      <c r="AD50" s="35">
        <f t="shared" si="3"/>
        <v>0</v>
      </c>
      <c r="AE50" s="35">
        <f t="shared" si="4"/>
        <v>52.2</v>
      </c>
      <c r="AF50" s="35">
        <f t="shared" si="5"/>
        <v>0</v>
      </c>
      <c r="AG50" s="35">
        <f t="shared" si="6"/>
        <v>0</v>
      </c>
      <c r="AH50" s="35">
        <f t="shared" si="7"/>
        <v>0</v>
      </c>
      <c r="AI50" s="35">
        <f t="shared" si="8"/>
        <v>0</v>
      </c>
      <c r="AJ50" s="35">
        <f t="shared" si="9"/>
        <v>0</v>
      </c>
      <c r="AK50" s="35">
        <f t="shared" si="10"/>
        <v>0</v>
      </c>
      <c r="AL50" s="35">
        <f t="shared" si="11"/>
        <v>0</v>
      </c>
      <c r="AM50" s="35">
        <f t="shared" si="12"/>
        <v>0</v>
      </c>
    </row>
    <row r="51" spans="2:39">
      <c r="B51" s="43" t="s">
        <v>60</v>
      </c>
      <c r="C51" s="6">
        <v>4.2</v>
      </c>
      <c r="D51" s="6">
        <v>9.5</v>
      </c>
      <c r="E51" s="6"/>
      <c r="F51" s="6"/>
      <c r="G51" s="6"/>
      <c r="H51" s="6"/>
      <c r="I51" s="6"/>
      <c r="J51" s="6"/>
      <c r="K51" s="6"/>
      <c r="L51" s="15"/>
      <c r="M51" s="15"/>
      <c r="N51" s="50">
        <f t="shared" si="1"/>
        <v>13.7</v>
      </c>
      <c r="AC51" s="35">
        <f t="shared" si="2"/>
        <v>4.2</v>
      </c>
      <c r="AD51" s="35">
        <f t="shared" si="3"/>
        <v>9.5</v>
      </c>
      <c r="AE51" s="35">
        <f t="shared" si="4"/>
        <v>0</v>
      </c>
      <c r="AF51" s="35">
        <f t="shared" si="5"/>
        <v>0</v>
      </c>
      <c r="AG51" s="35">
        <f t="shared" si="6"/>
        <v>0</v>
      </c>
      <c r="AH51" s="35">
        <f t="shared" si="7"/>
        <v>0</v>
      </c>
      <c r="AI51" s="35">
        <f t="shared" si="8"/>
        <v>0</v>
      </c>
      <c r="AJ51" s="35">
        <f t="shared" si="9"/>
        <v>0</v>
      </c>
      <c r="AK51" s="35">
        <f t="shared" si="10"/>
        <v>0</v>
      </c>
      <c r="AL51" s="35">
        <f t="shared" si="11"/>
        <v>0</v>
      </c>
      <c r="AM51" s="35">
        <f t="shared" si="12"/>
        <v>0</v>
      </c>
    </row>
    <row r="52" spans="2:39">
      <c r="B52" s="38" t="s">
        <v>61</v>
      </c>
      <c r="C52" s="14">
        <v>1.4</v>
      </c>
      <c r="D52" s="14">
        <v>3.1</v>
      </c>
      <c r="E52" s="14"/>
      <c r="F52" s="14"/>
      <c r="G52" s="14"/>
      <c r="H52" s="14"/>
      <c r="I52" s="14"/>
      <c r="J52" s="14"/>
      <c r="K52" s="14"/>
      <c r="L52" s="15"/>
      <c r="M52" s="15"/>
      <c r="N52" s="50">
        <f t="shared" si="1"/>
        <v>4.5</v>
      </c>
      <c r="AC52" s="35">
        <f t="shared" si="2"/>
        <v>1.4</v>
      </c>
      <c r="AD52" s="35">
        <f t="shared" si="3"/>
        <v>3.1</v>
      </c>
      <c r="AE52" s="35">
        <f t="shared" si="4"/>
        <v>0</v>
      </c>
      <c r="AF52" s="35">
        <f t="shared" si="5"/>
        <v>0</v>
      </c>
      <c r="AG52" s="35">
        <f t="shared" si="6"/>
        <v>0</v>
      </c>
      <c r="AH52" s="35">
        <f t="shared" si="7"/>
        <v>0</v>
      </c>
      <c r="AI52" s="35">
        <f t="shared" si="8"/>
        <v>0</v>
      </c>
      <c r="AJ52" s="35">
        <f t="shared" si="9"/>
        <v>0</v>
      </c>
      <c r="AK52" s="35">
        <f t="shared" si="10"/>
        <v>0</v>
      </c>
      <c r="AL52" s="35">
        <f t="shared" si="11"/>
        <v>0</v>
      </c>
      <c r="AM52" s="35">
        <f t="shared" si="12"/>
        <v>0</v>
      </c>
    </row>
    <row r="53" spans="2:39">
      <c r="B53" s="43" t="s">
        <v>62</v>
      </c>
      <c r="C53" s="6">
        <v>2.8</v>
      </c>
      <c r="D53" s="6">
        <v>6.2</v>
      </c>
      <c r="E53" s="6"/>
      <c r="F53" s="6"/>
      <c r="G53" s="6"/>
      <c r="H53" s="6"/>
      <c r="I53" s="6"/>
      <c r="J53" s="6"/>
      <c r="K53" s="6"/>
      <c r="L53" s="15"/>
      <c r="M53" s="15"/>
      <c r="N53" s="50">
        <f t="shared" si="1"/>
        <v>9</v>
      </c>
      <c r="AC53" s="35">
        <f t="shared" si="2"/>
        <v>2.8</v>
      </c>
      <c r="AD53" s="35">
        <f t="shared" si="3"/>
        <v>6.2</v>
      </c>
      <c r="AE53" s="35">
        <f t="shared" si="4"/>
        <v>0</v>
      </c>
      <c r="AF53" s="35">
        <f t="shared" si="5"/>
        <v>0</v>
      </c>
      <c r="AG53" s="35">
        <f t="shared" si="6"/>
        <v>0</v>
      </c>
      <c r="AH53" s="35">
        <f t="shared" si="7"/>
        <v>0</v>
      </c>
      <c r="AI53" s="35">
        <f t="shared" si="8"/>
        <v>0</v>
      </c>
      <c r="AJ53" s="35">
        <f t="shared" si="9"/>
        <v>0</v>
      </c>
      <c r="AK53" s="35">
        <f t="shared" si="10"/>
        <v>0</v>
      </c>
      <c r="AL53" s="35">
        <f t="shared" si="11"/>
        <v>0</v>
      </c>
      <c r="AM53" s="35">
        <f t="shared" si="12"/>
        <v>0</v>
      </c>
    </row>
    <row r="54" spans="2:39">
      <c r="B54" s="38" t="s">
        <v>63</v>
      </c>
      <c r="C54" s="14">
        <v>12.2</v>
      </c>
      <c r="D54" s="14"/>
      <c r="E54" s="14">
        <v>32.6</v>
      </c>
      <c r="F54" s="14"/>
      <c r="G54" s="14"/>
      <c r="H54" s="14"/>
      <c r="I54" s="14"/>
      <c r="J54" s="14"/>
      <c r="K54" s="14"/>
      <c r="L54" s="15"/>
      <c r="M54" s="15"/>
      <c r="N54" s="50">
        <f t="shared" si="1"/>
        <v>44.8</v>
      </c>
      <c r="AC54" s="35">
        <f t="shared" si="2"/>
        <v>12.2</v>
      </c>
      <c r="AD54" s="35">
        <f t="shared" si="3"/>
        <v>0</v>
      </c>
      <c r="AE54" s="35">
        <f t="shared" si="4"/>
        <v>32.6</v>
      </c>
      <c r="AF54" s="35">
        <f t="shared" si="5"/>
        <v>0</v>
      </c>
      <c r="AG54" s="35">
        <f t="shared" si="6"/>
        <v>0</v>
      </c>
      <c r="AH54" s="35">
        <f t="shared" si="7"/>
        <v>0</v>
      </c>
      <c r="AI54" s="35">
        <f t="shared" si="8"/>
        <v>0</v>
      </c>
      <c r="AJ54" s="35">
        <f t="shared" si="9"/>
        <v>0</v>
      </c>
      <c r="AK54" s="35">
        <f t="shared" si="10"/>
        <v>0</v>
      </c>
      <c r="AL54" s="35">
        <f t="shared" si="11"/>
        <v>0</v>
      </c>
      <c r="AM54" s="35">
        <f t="shared" si="12"/>
        <v>0</v>
      </c>
    </row>
    <row r="55" spans="2:39">
      <c r="B55" s="43" t="s">
        <v>64</v>
      </c>
      <c r="C55" s="6">
        <v>5</v>
      </c>
      <c r="D55" s="6">
        <v>13.1</v>
      </c>
      <c r="E55" s="6"/>
      <c r="F55" s="6"/>
      <c r="G55" s="6"/>
      <c r="H55" s="6"/>
      <c r="I55" s="6"/>
      <c r="J55" s="6"/>
      <c r="K55" s="6"/>
      <c r="L55" s="15"/>
      <c r="M55" s="15"/>
      <c r="N55" s="50">
        <f t="shared" si="1"/>
        <v>18.100000000000001</v>
      </c>
      <c r="AC55" s="35">
        <f t="shared" si="2"/>
        <v>5</v>
      </c>
      <c r="AD55" s="35">
        <f t="shared" si="3"/>
        <v>13.1</v>
      </c>
      <c r="AE55" s="35">
        <f t="shared" si="4"/>
        <v>0</v>
      </c>
      <c r="AF55" s="35">
        <f t="shared" si="5"/>
        <v>0</v>
      </c>
      <c r="AG55" s="35">
        <f t="shared" si="6"/>
        <v>0</v>
      </c>
      <c r="AH55" s="35">
        <f t="shared" si="7"/>
        <v>0</v>
      </c>
      <c r="AI55" s="35">
        <f t="shared" si="8"/>
        <v>0</v>
      </c>
      <c r="AJ55" s="35">
        <f t="shared" si="9"/>
        <v>0</v>
      </c>
      <c r="AK55" s="35">
        <f t="shared" si="10"/>
        <v>0</v>
      </c>
      <c r="AL55" s="35">
        <f t="shared" si="11"/>
        <v>0</v>
      </c>
      <c r="AM55" s="35">
        <f t="shared" si="12"/>
        <v>0</v>
      </c>
    </row>
    <row r="56" spans="2:39">
      <c r="B56" s="38" t="s">
        <v>65</v>
      </c>
      <c r="C56" s="14">
        <v>9.1</v>
      </c>
      <c r="D56" s="14"/>
      <c r="E56" s="14">
        <v>49.3</v>
      </c>
      <c r="F56" s="14"/>
      <c r="G56" s="14"/>
      <c r="H56" s="14"/>
      <c r="I56" s="14"/>
      <c r="J56" s="14"/>
      <c r="K56" s="14"/>
      <c r="L56" s="15"/>
      <c r="M56" s="15"/>
      <c r="N56" s="50">
        <f t="shared" si="1"/>
        <v>58.4</v>
      </c>
      <c r="AC56" s="35">
        <f t="shared" si="2"/>
        <v>9.1</v>
      </c>
      <c r="AD56" s="35">
        <f t="shared" si="3"/>
        <v>0</v>
      </c>
      <c r="AE56" s="35">
        <f t="shared" si="4"/>
        <v>49.3</v>
      </c>
      <c r="AF56" s="35">
        <f t="shared" si="5"/>
        <v>0</v>
      </c>
      <c r="AG56" s="35">
        <f t="shared" si="6"/>
        <v>0</v>
      </c>
      <c r="AH56" s="35">
        <f t="shared" si="7"/>
        <v>0</v>
      </c>
      <c r="AI56" s="35">
        <f t="shared" si="8"/>
        <v>0</v>
      </c>
      <c r="AJ56" s="35">
        <f t="shared" si="9"/>
        <v>0</v>
      </c>
      <c r="AK56" s="35">
        <f t="shared" si="10"/>
        <v>0</v>
      </c>
      <c r="AL56" s="35">
        <f t="shared" si="11"/>
        <v>0</v>
      </c>
      <c r="AM56" s="35">
        <f t="shared" si="12"/>
        <v>0</v>
      </c>
    </row>
    <row r="57" spans="2:39">
      <c r="B57" s="43" t="str">
        <f>""</f>
        <v/>
      </c>
      <c r="C57" s="6"/>
      <c r="D57" s="6"/>
      <c r="E57" s="6"/>
      <c r="F57" s="6"/>
      <c r="G57" s="6"/>
      <c r="H57" s="6"/>
      <c r="I57" s="6"/>
      <c r="J57" s="6"/>
      <c r="K57" s="6"/>
      <c r="L57" s="15"/>
      <c r="M57" s="15"/>
      <c r="AC57" s="35">
        <f t="shared" si="2"/>
        <v>0</v>
      </c>
      <c r="AD57" s="35">
        <f t="shared" si="3"/>
        <v>0</v>
      </c>
      <c r="AE57" s="35">
        <f t="shared" si="4"/>
        <v>0</v>
      </c>
      <c r="AF57" s="35">
        <f t="shared" si="5"/>
        <v>0</v>
      </c>
      <c r="AG57" s="35">
        <f t="shared" si="6"/>
        <v>0</v>
      </c>
      <c r="AH57" s="35">
        <f t="shared" si="7"/>
        <v>0</v>
      </c>
      <c r="AI57" s="35">
        <f t="shared" si="8"/>
        <v>0</v>
      </c>
      <c r="AJ57" s="35">
        <f t="shared" si="9"/>
        <v>0</v>
      </c>
      <c r="AK57" s="35">
        <f t="shared" si="10"/>
        <v>0</v>
      </c>
      <c r="AL57" s="35">
        <f t="shared" si="11"/>
        <v>0</v>
      </c>
      <c r="AM57" s="35">
        <f t="shared" si="12"/>
        <v>0</v>
      </c>
    </row>
    <row r="58" spans="2:39">
      <c r="B58" s="38" t="str">
        <f>""</f>
        <v/>
      </c>
      <c r="C58" s="14"/>
      <c r="D58" s="14"/>
      <c r="E58" s="14"/>
      <c r="F58" s="14"/>
      <c r="G58" s="14"/>
      <c r="H58" s="14"/>
      <c r="I58" s="14"/>
      <c r="J58" s="14"/>
      <c r="K58" s="14"/>
      <c r="L58" s="15"/>
      <c r="M58" s="15"/>
      <c r="AC58" s="35">
        <f t="shared" si="2"/>
        <v>0</v>
      </c>
      <c r="AD58" s="35">
        <f t="shared" si="3"/>
        <v>0</v>
      </c>
      <c r="AE58" s="35">
        <f t="shared" si="4"/>
        <v>0</v>
      </c>
      <c r="AF58" s="35">
        <f t="shared" si="5"/>
        <v>0</v>
      </c>
      <c r="AG58" s="35">
        <f t="shared" si="6"/>
        <v>0</v>
      </c>
      <c r="AH58" s="35">
        <f t="shared" si="7"/>
        <v>0</v>
      </c>
      <c r="AI58" s="35">
        <f t="shared" si="8"/>
        <v>0</v>
      </c>
      <c r="AJ58" s="35">
        <f t="shared" si="9"/>
        <v>0</v>
      </c>
      <c r="AK58" s="35">
        <f t="shared" si="10"/>
        <v>0</v>
      </c>
      <c r="AL58" s="35">
        <f t="shared" si="11"/>
        <v>0</v>
      </c>
      <c r="AM58" s="35">
        <f t="shared" si="12"/>
        <v>0</v>
      </c>
    </row>
    <row r="59" spans="2:39">
      <c r="B59" s="43" t="str">
        <f>""</f>
        <v/>
      </c>
      <c r="C59" s="6"/>
      <c r="D59" s="6"/>
      <c r="E59" s="6"/>
      <c r="F59" s="6"/>
      <c r="G59" s="6"/>
      <c r="H59" s="6"/>
      <c r="I59" s="6"/>
      <c r="J59" s="6"/>
      <c r="K59" s="6"/>
      <c r="L59" s="15"/>
      <c r="M59" s="15"/>
      <c r="AC59" s="35">
        <f t="shared" si="2"/>
        <v>0</v>
      </c>
      <c r="AD59" s="35">
        <f t="shared" si="3"/>
        <v>0</v>
      </c>
      <c r="AE59" s="35">
        <f t="shared" si="4"/>
        <v>0</v>
      </c>
      <c r="AF59" s="35">
        <f t="shared" si="5"/>
        <v>0</v>
      </c>
      <c r="AG59" s="35">
        <f t="shared" si="6"/>
        <v>0</v>
      </c>
      <c r="AH59" s="35">
        <f t="shared" si="7"/>
        <v>0</v>
      </c>
      <c r="AI59" s="35">
        <f t="shared" si="8"/>
        <v>0</v>
      </c>
      <c r="AJ59" s="35">
        <f t="shared" si="9"/>
        <v>0</v>
      </c>
      <c r="AK59" s="35">
        <f t="shared" si="10"/>
        <v>0</v>
      </c>
      <c r="AL59" s="35">
        <f t="shared" si="11"/>
        <v>0</v>
      </c>
      <c r="AM59" s="35">
        <f t="shared" si="12"/>
        <v>0</v>
      </c>
    </row>
    <row r="60" spans="2:39">
      <c r="B60" s="38" t="str">
        <f>""</f>
        <v/>
      </c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5"/>
      <c r="AC60" s="35">
        <f t="shared" si="2"/>
        <v>0</v>
      </c>
      <c r="AD60" s="35">
        <f t="shared" si="3"/>
        <v>0</v>
      </c>
      <c r="AE60" s="35">
        <f t="shared" si="4"/>
        <v>0</v>
      </c>
      <c r="AF60" s="35">
        <f t="shared" si="5"/>
        <v>0</v>
      </c>
      <c r="AG60" s="35">
        <f t="shared" si="6"/>
        <v>0</v>
      </c>
      <c r="AH60" s="35">
        <f t="shared" si="7"/>
        <v>0</v>
      </c>
      <c r="AI60" s="35">
        <f t="shared" si="8"/>
        <v>0</v>
      </c>
      <c r="AJ60" s="35">
        <f t="shared" si="9"/>
        <v>0</v>
      </c>
      <c r="AK60" s="35">
        <f t="shared" si="10"/>
        <v>0</v>
      </c>
      <c r="AL60" s="35">
        <f t="shared" si="11"/>
        <v>0</v>
      </c>
      <c r="AM60" s="35">
        <f t="shared" si="12"/>
        <v>0</v>
      </c>
    </row>
    <row r="61" spans="2:39">
      <c r="B61" s="43" t="str">
        <f>""</f>
        <v/>
      </c>
      <c r="C61" s="6"/>
      <c r="D61" s="6"/>
      <c r="E61" s="6"/>
      <c r="F61" s="6"/>
      <c r="G61" s="6"/>
      <c r="H61" s="6"/>
      <c r="I61" s="6"/>
      <c r="J61" s="6"/>
      <c r="K61" s="6"/>
      <c r="L61" s="15"/>
      <c r="M61" s="15"/>
      <c r="AC61" s="35">
        <f t="shared" si="2"/>
        <v>0</v>
      </c>
      <c r="AD61" s="35">
        <f t="shared" si="3"/>
        <v>0</v>
      </c>
      <c r="AE61" s="35">
        <f t="shared" si="4"/>
        <v>0</v>
      </c>
      <c r="AF61" s="35">
        <f t="shared" si="5"/>
        <v>0</v>
      </c>
      <c r="AG61" s="35">
        <f t="shared" si="6"/>
        <v>0</v>
      </c>
      <c r="AH61" s="35">
        <f t="shared" si="7"/>
        <v>0</v>
      </c>
      <c r="AI61" s="35">
        <f t="shared" si="8"/>
        <v>0</v>
      </c>
      <c r="AJ61" s="35">
        <f t="shared" si="9"/>
        <v>0</v>
      </c>
      <c r="AK61" s="35">
        <f t="shared" si="10"/>
        <v>0</v>
      </c>
      <c r="AL61" s="35">
        <f t="shared" si="11"/>
        <v>0</v>
      </c>
      <c r="AM61" s="35">
        <f t="shared" si="12"/>
        <v>0</v>
      </c>
    </row>
    <row r="62" spans="2:39">
      <c r="B62" s="38" t="str">
        <f>""</f>
        <v/>
      </c>
      <c r="C62" s="14"/>
      <c r="D62" s="14"/>
      <c r="E62" s="14"/>
      <c r="F62" s="14"/>
      <c r="G62" s="14"/>
      <c r="H62" s="14"/>
      <c r="I62" s="14"/>
      <c r="J62" s="14"/>
      <c r="K62" s="14"/>
      <c r="L62" s="15"/>
      <c r="M62" s="15"/>
      <c r="AC62" s="35">
        <f t="shared" si="2"/>
        <v>0</v>
      </c>
      <c r="AD62" s="35">
        <f t="shared" si="3"/>
        <v>0</v>
      </c>
      <c r="AE62" s="35">
        <f t="shared" si="4"/>
        <v>0</v>
      </c>
      <c r="AF62" s="35">
        <f t="shared" si="5"/>
        <v>0</v>
      </c>
      <c r="AG62" s="35">
        <f t="shared" si="6"/>
        <v>0</v>
      </c>
      <c r="AH62" s="35">
        <f t="shared" si="7"/>
        <v>0</v>
      </c>
      <c r="AI62" s="35">
        <f t="shared" si="8"/>
        <v>0</v>
      </c>
      <c r="AJ62" s="35">
        <f t="shared" si="9"/>
        <v>0</v>
      </c>
      <c r="AK62" s="35">
        <f t="shared" si="10"/>
        <v>0</v>
      </c>
      <c r="AL62" s="35">
        <f t="shared" si="11"/>
        <v>0</v>
      </c>
      <c r="AM62" s="35">
        <f t="shared" si="12"/>
        <v>0</v>
      </c>
    </row>
    <row r="63" spans="2:39">
      <c r="B63" s="43" t="str">
        <f>""</f>
        <v/>
      </c>
      <c r="C63" s="6"/>
      <c r="D63" s="6"/>
      <c r="E63" s="6"/>
      <c r="F63" s="6"/>
      <c r="G63" s="6"/>
      <c r="H63" s="6"/>
      <c r="I63" s="6"/>
      <c r="J63" s="6"/>
      <c r="K63" s="6"/>
      <c r="L63" s="15"/>
      <c r="M63" s="15"/>
      <c r="AC63" s="35">
        <f t="shared" si="2"/>
        <v>0</v>
      </c>
      <c r="AD63" s="35">
        <f t="shared" si="3"/>
        <v>0</v>
      </c>
      <c r="AE63" s="35">
        <f t="shared" si="4"/>
        <v>0</v>
      </c>
      <c r="AF63" s="35">
        <f t="shared" si="5"/>
        <v>0</v>
      </c>
      <c r="AG63" s="35">
        <f t="shared" si="6"/>
        <v>0</v>
      </c>
      <c r="AH63" s="35">
        <f t="shared" si="7"/>
        <v>0</v>
      </c>
      <c r="AI63" s="35">
        <f t="shared" si="8"/>
        <v>0</v>
      </c>
      <c r="AJ63" s="35">
        <f t="shared" si="9"/>
        <v>0</v>
      </c>
      <c r="AK63" s="35">
        <f t="shared" si="10"/>
        <v>0</v>
      </c>
      <c r="AL63" s="35">
        <f t="shared" si="11"/>
        <v>0</v>
      </c>
      <c r="AM63" s="35">
        <f t="shared" si="12"/>
        <v>0</v>
      </c>
    </row>
    <row r="64" spans="2:39">
      <c r="B64" s="38" t="str">
        <f>""</f>
        <v/>
      </c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5"/>
      <c r="AC64" s="35">
        <f t="shared" si="2"/>
        <v>0</v>
      </c>
      <c r="AD64" s="35">
        <f t="shared" si="3"/>
        <v>0</v>
      </c>
      <c r="AE64" s="35">
        <f t="shared" si="4"/>
        <v>0</v>
      </c>
      <c r="AF64" s="35">
        <f t="shared" si="5"/>
        <v>0</v>
      </c>
      <c r="AG64" s="35">
        <f t="shared" si="6"/>
        <v>0</v>
      </c>
      <c r="AH64" s="35">
        <f t="shared" si="7"/>
        <v>0</v>
      </c>
      <c r="AI64" s="35">
        <f t="shared" si="8"/>
        <v>0</v>
      </c>
      <c r="AJ64" s="35">
        <f t="shared" si="9"/>
        <v>0</v>
      </c>
      <c r="AK64" s="35">
        <f t="shared" si="10"/>
        <v>0</v>
      </c>
      <c r="AL64" s="35">
        <f t="shared" si="11"/>
        <v>0</v>
      </c>
      <c r="AM64" s="35">
        <f t="shared" si="12"/>
        <v>0</v>
      </c>
    </row>
    <row r="65" spans="2:39">
      <c r="B65" s="43" t="str">
        <f>""</f>
        <v/>
      </c>
      <c r="C65" s="6"/>
      <c r="D65" s="6"/>
      <c r="E65" s="6"/>
      <c r="F65" s="6"/>
      <c r="G65" s="6"/>
      <c r="H65" s="6"/>
      <c r="I65" s="6"/>
      <c r="J65" s="6"/>
      <c r="K65" s="6"/>
      <c r="L65" s="15"/>
      <c r="M65" s="15"/>
      <c r="AC65" s="35">
        <f t="shared" si="2"/>
        <v>0</v>
      </c>
      <c r="AD65" s="35">
        <f t="shared" si="3"/>
        <v>0</v>
      </c>
      <c r="AE65" s="35">
        <f t="shared" si="4"/>
        <v>0</v>
      </c>
      <c r="AF65" s="35">
        <f t="shared" si="5"/>
        <v>0</v>
      </c>
      <c r="AG65" s="35">
        <f t="shared" si="6"/>
        <v>0</v>
      </c>
      <c r="AH65" s="35">
        <f t="shared" si="7"/>
        <v>0</v>
      </c>
      <c r="AI65" s="35">
        <f t="shared" si="8"/>
        <v>0</v>
      </c>
      <c r="AJ65" s="35">
        <f t="shared" si="9"/>
        <v>0</v>
      </c>
      <c r="AK65" s="35">
        <f t="shared" si="10"/>
        <v>0</v>
      </c>
      <c r="AL65" s="35">
        <f t="shared" si="11"/>
        <v>0</v>
      </c>
      <c r="AM65" s="35">
        <f t="shared" si="12"/>
        <v>0</v>
      </c>
    </row>
    <row r="66" spans="2:39">
      <c r="B66" s="38" t="str">
        <f>""</f>
        <v/>
      </c>
      <c r="C66" s="14"/>
      <c r="D66" s="14"/>
      <c r="E66" s="14"/>
      <c r="F66" s="14"/>
      <c r="G66" s="14"/>
      <c r="H66" s="14"/>
      <c r="I66" s="14"/>
      <c r="J66" s="14"/>
      <c r="K66" s="14"/>
      <c r="L66" s="15"/>
      <c r="M66" s="15"/>
      <c r="AC66" s="35">
        <f t="shared" si="2"/>
        <v>0</v>
      </c>
      <c r="AD66" s="35">
        <f t="shared" si="3"/>
        <v>0</v>
      </c>
      <c r="AE66" s="35">
        <f t="shared" si="4"/>
        <v>0</v>
      </c>
      <c r="AF66" s="35">
        <f t="shared" si="5"/>
        <v>0</v>
      </c>
      <c r="AG66" s="35">
        <f t="shared" si="6"/>
        <v>0</v>
      </c>
      <c r="AH66" s="35">
        <f t="shared" si="7"/>
        <v>0</v>
      </c>
      <c r="AI66" s="35">
        <f t="shared" si="8"/>
        <v>0</v>
      </c>
      <c r="AJ66" s="35">
        <f t="shared" si="9"/>
        <v>0</v>
      </c>
      <c r="AK66" s="35">
        <f t="shared" si="10"/>
        <v>0</v>
      </c>
      <c r="AL66" s="35">
        <f t="shared" si="11"/>
        <v>0</v>
      </c>
      <c r="AM66" s="35">
        <f t="shared" si="12"/>
        <v>0</v>
      </c>
    </row>
    <row r="67" spans="2:39">
      <c r="B67" s="43" t="str">
        <f>""</f>
        <v/>
      </c>
      <c r="C67" s="6"/>
      <c r="D67" s="6"/>
      <c r="E67" s="6"/>
      <c r="F67" s="6"/>
      <c r="G67" s="6"/>
      <c r="H67" s="6"/>
      <c r="I67" s="6"/>
      <c r="J67" s="6"/>
      <c r="K67" s="6"/>
      <c r="L67" s="15"/>
      <c r="M67" s="15"/>
      <c r="AC67" s="35">
        <f t="shared" si="2"/>
        <v>0</v>
      </c>
      <c r="AD67" s="35">
        <f t="shared" si="3"/>
        <v>0</v>
      </c>
      <c r="AE67" s="35">
        <f t="shared" si="4"/>
        <v>0</v>
      </c>
      <c r="AF67" s="35">
        <f t="shared" si="5"/>
        <v>0</v>
      </c>
      <c r="AG67" s="35">
        <f t="shared" si="6"/>
        <v>0</v>
      </c>
      <c r="AH67" s="35">
        <f t="shared" si="7"/>
        <v>0</v>
      </c>
      <c r="AI67" s="35">
        <f t="shared" si="8"/>
        <v>0</v>
      </c>
      <c r="AJ67" s="35">
        <f t="shared" si="9"/>
        <v>0</v>
      </c>
      <c r="AK67" s="35">
        <f t="shared" si="10"/>
        <v>0</v>
      </c>
      <c r="AL67" s="35">
        <f t="shared" si="11"/>
        <v>0</v>
      </c>
      <c r="AM67" s="35">
        <f t="shared" si="12"/>
        <v>0</v>
      </c>
    </row>
    <row r="68" spans="2:39">
      <c r="B68" s="38" t="str">
        <f>""</f>
        <v/>
      </c>
      <c r="C68" s="14"/>
      <c r="D68" s="14"/>
      <c r="E68" s="14"/>
      <c r="F68" s="14"/>
      <c r="G68" s="14"/>
      <c r="H68" s="14"/>
      <c r="I68" s="14"/>
      <c r="J68" s="14"/>
      <c r="K68" s="14"/>
      <c r="L68" s="15"/>
      <c r="M68" s="15"/>
      <c r="AC68" s="35">
        <f t="shared" ref="AC68:AC131" si="13">IF(C68="",0,C68)</f>
        <v>0</v>
      </c>
      <c r="AD68" s="35">
        <f t="shared" ref="AD68:AD131" si="14">IF(D68="",0,D68)</f>
        <v>0</v>
      </c>
      <c r="AE68" s="35">
        <f t="shared" ref="AE68:AE131" si="15">IF(E68="",0,E68)</f>
        <v>0</v>
      </c>
      <c r="AF68" s="35">
        <f t="shared" ref="AF68:AF131" si="16">IF(F68="",0,F68)</f>
        <v>0</v>
      </c>
      <c r="AG68" s="35">
        <f t="shared" ref="AG68:AG131" si="17">IF(G68="",0,G68)</f>
        <v>0</v>
      </c>
      <c r="AH68" s="35">
        <f t="shared" ref="AH68:AH131" si="18">IF(H68="",0,H68)</f>
        <v>0</v>
      </c>
      <c r="AI68" s="35">
        <f t="shared" ref="AI68:AI131" si="19">IF(I68="",0,I68)</f>
        <v>0</v>
      </c>
      <c r="AJ68" s="35">
        <f t="shared" ref="AJ68:AJ131" si="20">IF(J68="",0,J68)</f>
        <v>0</v>
      </c>
      <c r="AK68" s="35">
        <f t="shared" ref="AK68:AK131" si="21">IF(K68="",0,K68)</f>
        <v>0</v>
      </c>
      <c r="AL68" s="35">
        <f t="shared" ref="AL68:AL131" si="22">IF(L68="",0,L68)</f>
        <v>0</v>
      </c>
      <c r="AM68" s="35">
        <f t="shared" ref="AM68:AM131" si="23">IF(M68="",0,M68)</f>
        <v>0</v>
      </c>
    </row>
    <row r="69" spans="2:39">
      <c r="B69" s="43" t="str">
        <f>""</f>
        <v/>
      </c>
      <c r="C69" s="6"/>
      <c r="D69" s="6"/>
      <c r="E69" s="6"/>
      <c r="F69" s="6"/>
      <c r="G69" s="6"/>
      <c r="H69" s="6"/>
      <c r="I69" s="6"/>
      <c r="J69" s="6"/>
      <c r="K69" s="6"/>
      <c r="L69" s="15"/>
      <c r="M69" s="15"/>
      <c r="AC69" s="35">
        <f t="shared" si="13"/>
        <v>0</v>
      </c>
      <c r="AD69" s="35">
        <f t="shared" si="14"/>
        <v>0</v>
      </c>
      <c r="AE69" s="35">
        <f t="shared" si="15"/>
        <v>0</v>
      </c>
      <c r="AF69" s="35">
        <f t="shared" si="16"/>
        <v>0</v>
      </c>
      <c r="AG69" s="35">
        <f t="shared" si="17"/>
        <v>0</v>
      </c>
      <c r="AH69" s="35">
        <f t="shared" si="18"/>
        <v>0</v>
      </c>
      <c r="AI69" s="35">
        <f t="shared" si="19"/>
        <v>0</v>
      </c>
      <c r="AJ69" s="35">
        <f t="shared" si="20"/>
        <v>0</v>
      </c>
      <c r="AK69" s="35">
        <f t="shared" si="21"/>
        <v>0</v>
      </c>
      <c r="AL69" s="35">
        <f t="shared" si="22"/>
        <v>0</v>
      </c>
      <c r="AM69" s="35">
        <f t="shared" si="23"/>
        <v>0</v>
      </c>
    </row>
    <row r="70" spans="2:39">
      <c r="B70" s="38" t="str">
        <f>""</f>
        <v/>
      </c>
      <c r="C70" s="14"/>
      <c r="D70" s="14"/>
      <c r="E70" s="14"/>
      <c r="F70" s="14"/>
      <c r="G70" s="14"/>
      <c r="H70" s="14"/>
      <c r="I70" s="14"/>
      <c r="J70" s="14"/>
      <c r="K70" s="14"/>
      <c r="L70" s="15"/>
      <c r="M70" s="15"/>
      <c r="AC70" s="35">
        <f t="shared" si="13"/>
        <v>0</v>
      </c>
      <c r="AD70" s="35">
        <f t="shared" si="14"/>
        <v>0</v>
      </c>
      <c r="AE70" s="35">
        <f t="shared" si="15"/>
        <v>0</v>
      </c>
      <c r="AF70" s="35">
        <f t="shared" si="16"/>
        <v>0</v>
      </c>
      <c r="AG70" s="35">
        <f t="shared" si="17"/>
        <v>0</v>
      </c>
      <c r="AH70" s="35">
        <f t="shared" si="18"/>
        <v>0</v>
      </c>
      <c r="AI70" s="35">
        <f t="shared" si="19"/>
        <v>0</v>
      </c>
      <c r="AJ70" s="35">
        <f t="shared" si="20"/>
        <v>0</v>
      </c>
      <c r="AK70" s="35">
        <f t="shared" si="21"/>
        <v>0</v>
      </c>
      <c r="AL70" s="35">
        <f t="shared" si="22"/>
        <v>0</v>
      </c>
      <c r="AM70" s="35">
        <f t="shared" si="23"/>
        <v>0</v>
      </c>
    </row>
    <row r="71" spans="2:39">
      <c r="B71" s="43" t="str">
        <f>""</f>
        <v/>
      </c>
      <c r="C71" s="6"/>
      <c r="D71" s="6"/>
      <c r="E71" s="6"/>
      <c r="F71" s="6"/>
      <c r="G71" s="6"/>
      <c r="H71" s="6"/>
      <c r="I71" s="6"/>
      <c r="J71" s="6"/>
      <c r="K71" s="6"/>
      <c r="L71" s="15"/>
      <c r="M71" s="15"/>
      <c r="AC71" s="35">
        <f t="shared" si="13"/>
        <v>0</v>
      </c>
      <c r="AD71" s="35">
        <f t="shared" si="14"/>
        <v>0</v>
      </c>
      <c r="AE71" s="35">
        <f t="shared" si="15"/>
        <v>0</v>
      </c>
      <c r="AF71" s="35">
        <f t="shared" si="16"/>
        <v>0</v>
      </c>
      <c r="AG71" s="35">
        <f t="shared" si="17"/>
        <v>0</v>
      </c>
      <c r="AH71" s="35">
        <f t="shared" si="18"/>
        <v>0</v>
      </c>
      <c r="AI71" s="35">
        <f t="shared" si="19"/>
        <v>0</v>
      </c>
      <c r="AJ71" s="35">
        <f t="shared" si="20"/>
        <v>0</v>
      </c>
      <c r="AK71" s="35">
        <f t="shared" si="21"/>
        <v>0</v>
      </c>
      <c r="AL71" s="35">
        <f t="shared" si="22"/>
        <v>0</v>
      </c>
      <c r="AM71" s="35">
        <f t="shared" si="23"/>
        <v>0</v>
      </c>
    </row>
    <row r="72" spans="2:39">
      <c r="B72" s="38" t="str">
        <f>""</f>
        <v/>
      </c>
      <c r="C72" s="14"/>
      <c r="D72" s="14"/>
      <c r="E72" s="14"/>
      <c r="F72" s="14"/>
      <c r="G72" s="14"/>
      <c r="H72" s="14"/>
      <c r="I72" s="14"/>
      <c r="J72" s="14"/>
      <c r="K72" s="14"/>
      <c r="L72" s="15"/>
      <c r="M72" s="15"/>
      <c r="AC72" s="35">
        <f t="shared" si="13"/>
        <v>0</v>
      </c>
      <c r="AD72" s="35">
        <f t="shared" si="14"/>
        <v>0</v>
      </c>
      <c r="AE72" s="35">
        <f t="shared" si="15"/>
        <v>0</v>
      </c>
      <c r="AF72" s="35">
        <f t="shared" si="16"/>
        <v>0</v>
      </c>
      <c r="AG72" s="35">
        <f t="shared" si="17"/>
        <v>0</v>
      </c>
      <c r="AH72" s="35">
        <f t="shared" si="18"/>
        <v>0</v>
      </c>
      <c r="AI72" s="35">
        <f t="shared" si="19"/>
        <v>0</v>
      </c>
      <c r="AJ72" s="35">
        <f t="shared" si="20"/>
        <v>0</v>
      </c>
      <c r="AK72" s="35">
        <f t="shared" si="21"/>
        <v>0</v>
      </c>
      <c r="AL72" s="35">
        <f t="shared" si="22"/>
        <v>0</v>
      </c>
      <c r="AM72" s="35">
        <f t="shared" si="23"/>
        <v>0</v>
      </c>
    </row>
    <row r="73" spans="2:39">
      <c r="B73" s="43" t="str">
        <f>""</f>
        <v/>
      </c>
      <c r="C73" s="6"/>
      <c r="D73" s="6"/>
      <c r="E73" s="6"/>
      <c r="F73" s="6"/>
      <c r="G73" s="6"/>
      <c r="H73" s="6"/>
      <c r="I73" s="6"/>
      <c r="J73" s="6"/>
      <c r="K73" s="6"/>
      <c r="L73" s="15"/>
      <c r="M73" s="15"/>
      <c r="AC73" s="35">
        <f t="shared" si="13"/>
        <v>0</v>
      </c>
      <c r="AD73" s="35">
        <f t="shared" si="14"/>
        <v>0</v>
      </c>
      <c r="AE73" s="35">
        <f t="shared" si="15"/>
        <v>0</v>
      </c>
      <c r="AF73" s="35">
        <f t="shared" si="16"/>
        <v>0</v>
      </c>
      <c r="AG73" s="35">
        <f t="shared" si="17"/>
        <v>0</v>
      </c>
      <c r="AH73" s="35">
        <f t="shared" si="18"/>
        <v>0</v>
      </c>
      <c r="AI73" s="35">
        <f t="shared" si="19"/>
        <v>0</v>
      </c>
      <c r="AJ73" s="35">
        <f t="shared" si="20"/>
        <v>0</v>
      </c>
      <c r="AK73" s="35">
        <f t="shared" si="21"/>
        <v>0</v>
      </c>
      <c r="AL73" s="35">
        <f t="shared" si="22"/>
        <v>0</v>
      </c>
      <c r="AM73" s="35">
        <f t="shared" si="23"/>
        <v>0</v>
      </c>
    </row>
    <row r="74" spans="2:39">
      <c r="B74" s="38" t="str">
        <f>""</f>
        <v/>
      </c>
      <c r="C74" s="14"/>
      <c r="D74" s="14"/>
      <c r="E74" s="14"/>
      <c r="F74" s="14"/>
      <c r="G74" s="14"/>
      <c r="H74" s="14"/>
      <c r="I74" s="14"/>
      <c r="J74" s="14"/>
      <c r="K74" s="14"/>
      <c r="L74" s="15"/>
      <c r="M74" s="15"/>
      <c r="AC74" s="35">
        <f t="shared" si="13"/>
        <v>0</v>
      </c>
      <c r="AD74" s="35">
        <f t="shared" si="14"/>
        <v>0</v>
      </c>
      <c r="AE74" s="35">
        <f t="shared" si="15"/>
        <v>0</v>
      </c>
      <c r="AF74" s="35">
        <f t="shared" si="16"/>
        <v>0</v>
      </c>
      <c r="AG74" s="35">
        <f t="shared" si="17"/>
        <v>0</v>
      </c>
      <c r="AH74" s="35">
        <f t="shared" si="18"/>
        <v>0</v>
      </c>
      <c r="AI74" s="35">
        <f t="shared" si="19"/>
        <v>0</v>
      </c>
      <c r="AJ74" s="35">
        <f t="shared" si="20"/>
        <v>0</v>
      </c>
      <c r="AK74" s="35">
        <f t="shared" si="21"/>
        <v>0</v>
      </c>
      <c r="AL74" s="35">
        <f t="shared" si="22"/>
        <v>0</v>
      </c>
      <c r="AM74" s="35">
        <f t="shared" si="23"/>
        <v>0</v>
      </c>
    </row>
    <row r="75" spans="2:39">
      <c r="B75" s="43" t="str">
        <f>""</f>
        <v/>
      </c>
      <c r="C75" s="6"/>
      <c r="D75" s="6"/>
      <c r="E75" s="6"/>
      <c r="F75" s="6"/>
      <c r="G75" s="6"/>
      <c r="H75" s="6"/>
      <c r="I75" s="6"/>
      <c r="J75" s="6"/>
      <c r="K75" s="6"/>
      <c r="L75" s="15"/>
      <c r="M75" s="15"/>
      <c r="AC75" s="35">
        <f t="shared" si="13"/>
        <v>0</v>
      </c>
      <c r="AD75" s="35">
        <f t="shared" si="14"/>
        <v>0</v>
      </c>
      <c r="AE75" s="35">
        <f t="shared" si="15"/>
        <v>0</v>
      </c>
      <c r="AF75" s="35">
        <f t="shared" si="16"/>
        <v>0</v>
      </c>
      <c r="AG75" s="35">
        <f t="shared" si="17"/>
        <v>0</v>
      </c>
      <c r="AH75" s="35">
        <f t="shared" si="18"/>
        <v>0</v>
      </c>
      <c r="AI75" s="35">
        <f t="shared" si="19"/>
        <v>0</v>
      </c>
      <c r="AJ75" s="35">
        <f t="shared" si="20"/>
        <v>0</v>
      </c>
      <c r="AK75" s="35">
        <f t="shared" si="21"/>
        <v>0</v>
      </c>
      <c r="AL75" s="35">
        <f t="shared" si="22"/>
        <v>0</v>
      </c>
      <c r="AM75" s="35">
        <f t="shared" si="23"/>
        <v>0</v>
      </c>
    </row>
    <row r="76" spans="2:39">
      <c r="B76" s="38" t="str">
        <f>""</f>
        <v/>
      </c>
      <c r="C76" s="14"/>
      <c r="D76" s="14"/>
      <c r="E76" s="14"/>
      <c r="F76" s="14"/>
      <c r="G76" s="14"/>
      <c r="H76" s="14"/>
      <c r="I76" s="14"/>
      <c r="J76" s="14"/>
      <c r="K76" s="14"/>
      <c r="L76" s="15"/>
      <c r="M76" s="15"/>
      <c r="AC76" s="35">
        <f t="shared" si="13"/>
        <v>0</v>
      </c>
      <c r="AD76" s="35">
        <f t="shared" si="14"/>
        <v>0</v>
      </c>
      <c r="AE76" s="35">
        <f t="shared" si="15"/>
        <v>0</v>
      </c>
      <c r="AF76" s="35">
        <f t="shared" si="16"/>
        <v>0</v>
      </c>
      <c r="AG76" s="35">
        <f t="shared" si="17"/>
        <v>0</v>
      </c>
      <c r="AH76" s="35">
        <f t="shared" si="18"/>
        <v>0</v>
      </c>
      <c r="AI76" s="35">
        <f t="shared" si="19"/>
        <v>0</v>
      </c>
      <c r="AJ76" s="35">
        <f t="shared" si="20"/>
        <v>0</v>
      </c>
      <c r="AK76" s="35">
        <f t="shared" si="21"/>
        <v>0</v>
      </c>
      <c r="AL76" s="35">
        <f t="shared" si="22"/>
        <v>0</v>
      </c>
      <c r="AM76" s="35">
        <f t="shared" si="23"/>
        <v>0</v>
      </c>
    </row>
    <row r="77" spans="2:39">
      <c r="B77" s="43" t="str">
        <f>""</f>
        <v/>
      </c>
      <c r="C77" s="6"/>
      <c r="D77" s="6"/>
      <c r="E77" s="6"/>
      <c r="F77" s="6"/>
      <c r="G77" s="6"/>
      <c r="H77" s="6"/>
      <c r="I77" s="6"/>
      <c r="J77" s="6"/>
      <c r="K77" s="6"/>
      <c r="L77" s="15"/>
      <c r="M77" s="15"/>
      <c r="AC77" s="35">
        <f t="shared" si="13"/>
        <v>0</v>
      </c>
      <c r="AD77" s="35">
        <f t="shared" si="14"/>
        <v>0</v>
      </c>
      <c r="AE77" s="35">
        <f t="shared" si="15"/>
        <v>0</v>
      </c>
      <c r="AF77" s="35">
        <f t="shared" si="16"/>
        <v>0</v>
      </c>
      <c r="AG77" s="35">
        <f t="shared" si="17"/>
        <v>0</v>
      </c>
      <c r="AH77" s="35">
        <f t="shared" si="18"/>
        <v>0</v>
      </c>
      <c r="AI77" s="35">
        <f t="shared" si="19"/>
        <v>0</v>
      </c>
      <c r="AJ77" s="35">
        <f t="shared" si="20"/>
        <v>0</v>
      </c>
      <c r="AK77" s="35">
        <f t="shared" si="21"/>
        <v>0</v>
      </c>
      <c r="AL77" s="35">
        <f t="shared" si="22"/>
        <v>0</v>
      </c>
      <c r="AM77" s="35">
        <f t="shared" si="23"/>
        <v>0</v>
      </c>
    </row>
    <row r="78" spans="2:39">
      <c r="B78" s="38" t="str">
        <f>""</f>
        <v/>
      </c>
      <c r="C78" s="14"/>
      <c r="D78" s="14"/>
      <c r="E78" s="14"/>
      <c r="F78" s="14"/>
      <c r="G78" s="14"/>
      <c r="H78" s="14"/>
      <c r="I78" s="14"/>
      <c r="J78" s="14"/>
      <c r="K78" s="14"/>
      <c r="L78" s="15"/>
      <c r="M78" s="15"/>
      <c r="AC78" s="35">
        <f t="shared" si="13"/>
        <v>0</v>
      </c>
      <c r="AD78" s="35">
        <f t="shared" si="14"/>
        <v>0</v>
      </c>
      <c r="AE78" s="35">
        <f t="shared" si="15"/>
        <v>0</v>
      </c>
      <c r="AF78" s="35">
        <f t="shared" si="16"/>
        <v>0</v>
      </c>
      <c r="AG78" s="35">
        <f t="shared" si="17"/>
        <v>0</v>
      </c>
      <c r="AH78" s="35">
        <f t="shared" si="18"/>
        <v>0</v>
      </c>
      <c r="AI78" s="35">
        <f t="shared" si="19"/>
        <v>0</v>
      </c>
      <c r="AJ78" s="35">
        <f t="shared" si="20"/>
        <v>0</v>
      </c>
      <c r="AK78" s="35">
        <f t="shared" si="21"/>
        <v>0</v>
      </c>
      <c r="AL78" s="35">
        <f t="shared" si="22"/>
        <v>0</v>
      </c>
      <c r="AM78" s="35">
        <f t="shared" si="23"/>
        <v>0</v>
      </c>
    </row>
    <row r="79" spans="2:39">
      <c r="B79" s="43" t="str">
        <f>""</f>
        <v/>
      </c>
      <c r="C79" s="6"/>
      <c r="D79" s="6"/>
      <c r="E79" s="6"/>
      <c r="F79" s="6"/>
      <c r="G79" s="6"/>
      <c r="H79" s="6"/>
      <c r="I79" s="6"/>
      <c r="J79" s="6"/>
      <c r="K79" s="6"/>
      <c r="L79" s="15"/>
      <c r="M79" s="15"/>
      <c r="AC79" s="35">
        <f t="shared" si="13"/>
        <v>0</v>
      </c>
      <c r="AD79" s="35">
        <f t="shared" si="14"/>
        <v>0</v>
      </c>
      <c r="AE79" s="35">
        <f t="shared" si="15"/>
        <v>0</v>
      </c>
      <c r="AF79" s="35">
        <f t="shared" si="16"/>
        <v>0</v>
      </c>
      <c r="AG79" s="35">
        <f t="shared" si="17"/>
        <v>0</v>
      </c>
      <c r="AH79" s="35">
        <f t="shared" si="18"/>
        <v>0</v>
      </c>
      <c r="AI79" s="35">
        <f t="shared" si="19"/>
        <v>0</v>
      </c>
      <c r="AJ79" s="35">
        <f t="shared" si="20"/>
        <v>0</v>
      </c>
      <c r="AK79" s="35">
        <f t="shared" si="21"/>
        <v>0</v>
      </c>
      <c r="AL79" s="35">
        <f t="shared" si="22"/>
        <v>0</v>
      </c>
      <c r="AM79" s="35">
        <f t="shared" si="23"/>
        <v>0</v>
      </c>
    </row>
    <row r="80" spans="2:39">
      <c r="B80" s="38" t="str">
        <f>""</f>
        <v/>
      </c>
      <c r="C80" s="14"/>
      <c r="D80" s="14"/>
      <c r="E80" s="14"/>
      <c r="F80" s="14"/>
      <c r="G80" s="14"/>
      <c r="H80" s="14"/>
      <c r="I80" s="14"/>
      <c r="J80" s="14"/>
      <c r="K80" s="14"/>
      <c r="L80" s="15"/>
      <c r="M80" s="15"/>
      <c r="AC80" s="35">
        <f t="shared" si="13"/>
        <v>0</v>
      </c>
      <c r="AD80" s="35">
        <f t="shared" si="14"/>
        <v>0</v>
      </c>
      <c r="AE80" s="35">
        <f t="shared" si="15"/>
        <v>0</v>
      </c>
      <c r="AF80" s="35">
        <f t="shared" si="16"/>
        <v>0</v>
      </c>
      <c r="AG80" s="35">
        <f t="shared" si="17"/>
        <v>0</v>
      </c>
      <c r="AH80" s="35">
        <f t="shared" si="18"/>
        <v>0</v>
      </c>
      <c r="AI80" s="35">
        <f t="shared" si="19"/>
        <v>0</v>
      </c>
      <c r="AJ80" s="35">
        <f t="shared" si="20"/>
        <v>0</v>
      </c>
      <c r="AK80" s="35">
        <f t="shared" si="21"/>
        <v>0</v>
      </c>
      <c r="AL80" s="35">
        <f t="shared" si="22"/>
        <v>0</v>
      </c>
      <c r="AM80" s="35">
        <f t="shared" si="23"/>
        <v>0</v>
      </c>
    </row>
    <row r="81" spans="2:39">
      <c r="B81" s="43" t="str">
        <f>""</f>
        <v/>
      </c>
      <c r="C81" s="6"/>
      <c r="D81" s="6"/>
      <c r="E81" s="6"/>
      <c r="F81" s="6"/>
      <c r="G81" s="6"/>
      <c r="H81" s="6"/>
      <c r="I81" s="6"/>
      <c r="J81" s="6"/>
      <c r="K81" s="6"/>
      <c r="L81" s="15"/>
      <c r="M81" s="15"/>
      <c r="AC81" s="35">
        <f t="shared" si="13"/>
        <v>0</v>
      </c>
      <c r="AD81" s="35">
        <f t="shared" si="14"/>
        <v>0</v>
      </c>
      <c r="AE81" s="35">
        <f t="shared" si="15"/>
        <v>0</v>
      </c>
      <c r="AF81" s="35">
        <f t="shared" si="16"/>
        <v>0</v>
      </c>
      <c r="AG81" s="35">
        <f t="shared" si="17"/>
        <v>0</v>
      </c>
      <c r="AH81" s="35">
        <f t="shared" si="18"/>
        <v>0</v>
      </c>
      <c r="AI81" s="35">
        <f t="shared" si="19"/>
        <v>0</v>
      </c>
      <c r="AJ81" s="35">
        <f t="shared" si="20"/>
        <v>0</v>
      </c>
      <c r="AK81" s="35">
        <f t="shared" si="21"/>
        <v>0</v>
      </c>
      <c r="AL81" s="35">
        <f t="shared" si="22"/>
        <v>0</v>
      </c>
      <c r="AM81" s="35">
        <f t="shared" si="23"/>
        <v>0</v>
      </c>
    </row>
    <row r="82" spans="2:39">
      <c r="B82" s="38" t="str">
        <f>""</f>
        <v/>
      </c>
      <c r="C82" s="14"/>
      <c r="D82" s="14"/>
      <c r="E82" s="14"/>
      <c r="F82" s="14"/>
      <c r="G82" s="14"/>
      <c r="H82" s="14"/>
      <c r="I82" s="14"/>
      <c r="J82" s="14"/>
      <c r="K82" s="14"/>
      <c r="L82" s="15"/>
      <c r="M82" s="15"/>
      <c r="AC82" s="35">
        <f t="shared" si="13"/>
        <v>0</v>
      </c>
      <c r="AD82" s="35">
        <f t="shared" si="14"/>
        <v>0</v>
      </c>
      <c r="AE82" s="35">
        <f t="shared" si="15"/>
        <v>0</v>
      </c>
      <c r="AF82" s="35">
        <f t="shared" si="16"/>
        <v>0</v>
      </c>
      <c r="AG82" s="35">
        <f t="shared" si="17"/>
        <v>0</v>
      </c>
      <c r="AH82" s="35">
        <f t="shared" si="18"/>
        <v>0</v>
      </c>
      <c r="AI82" s="35">
        <f t="shared" si="19"/>
        <v>0</v>
      </c>
      <c r="AJ82" s="35">
        <f t="shared" si="20"/>
        <v>0</v>
      </c>
      <c r="AK82" s="35">
        <f t="shared" si="21"/>
        <v>0</v>
      </c>
      <c r="AL82" s="35">
        <f t="shared" si="22"/>
        <v>0</v>
      </c>
      <c r="AM82" s="35">
        <f t="shared" si="23"/>
        <v>0</v>
      </c>
    </row>
    <row r="83" spans="2:39">
      <c r="B83" s="43" t="str">
        <f>""</f>
        <v/>
      </c>
      <c r="C83" s="6"/>
      <c r="D83" s="6"/>
      <c r="E83" s="6"/>
      <c r="F83" s="6"/>
      <c r="G83" s="6"/>
      <c r="H83" s="6"/>
      <c r="I83" s="6"/>
      <c r="J83" s="6"/>
      <c r="K83" s="6"/>
      <c r="L83" s="15"/>
      <c r="M83" s="15"/>
      <c r="AC83" s="35">
        <f t="shared" si="13"/>
        <v>0</v>
      </c>
      <c r="AD83" s="35">
        <f t="shared" si="14"/>
        <v>0</v>
      </c>
      <c r="AE83" s="35">
        <f t="shared" si="15"/>
        <v>0</v>
      </c>
      <c r="AF83" s="35">
        <f t="shared" si="16"/>
        <v>0</v>
      </c>
      <c r="AG83" s="35">
        <f t="shared" si="17"/>
        <v>0</v>
      </c>
      <c r="AH83" s="35">
        <f t="shared" si="18"/>
        <v>0</v>
      </c>
      <c r="AI83" s="35">
        <f t="shared" si="19"/>
        <v>0</v>
      </c>
      <c r="AJ83" s="35">
        <f t="shared" si="20"/>
        <v>0</v>
      </c>
      <c r="AK83" s="35">
        <f t="shared" si="21"/>
        <v>0</v>
      </c>
      <c r="AL83" s="35">
        <f t="shared" si="22"/>
        <v>0</v>
      </c>
      <c r="AM83" s="35">
        <f t="shared" si="23"/>
        <v>0</v>
      </c>
    </row>
    <row r="84" spans="2:39">
      <c r="B84" s="38" t="str">
        <f>""</f>
        <v/>
      </c>
      <c r="C84" s="14"/>
      <c r="D84" s="14"/>
      <c r="E84" s="14"/>
      <c r="F84" s="14"/>
      <c r="G84" s="14"/>
      <c r="H84" s="14"/>
      <c r="I84" s="14"/>
      <c r="J84" s="14"/>
      <c r="K84" s="14"/>
      <c r="L84" s="15"/>
      <c r="M84" s="15"/>
      <c r="AC84" s="35">
        <f t="shared" si="13"/>
        <v>0</v>
      </c>
      <c r="AD84" s="35">
        <f t="shared" si="14"/>
        <v>0</v>
      </c>
      <c r="AE84" s="35">
        <f t="shared" si="15"/>
        <v>0</v>
      </c>
      <c r="AF84" s="35">
        <f t="shared" si="16"/>
        <v>0</v>
      </c>
      <c r="AG84" s="35">
        <f t="shared" si="17"/>
        <v>0</v>
      </c>
      <c r="AH84" s="35">
        <f t="shared" si="18"/>
        <v>0</v>
      </c>
      <c r="AI84" s="35">
        <f t="shared" si="19"/>
        <v>0</v>
      </c>
      <c r="AJ84" s="35">
        <f t="shared" si="20"/>
        <v>0</v>
      </c>
      <c r="AK84" s="35">
        <f t="shared" si="21"/>
        <v>0</v>
      </c>
      <c r="AL84" s="35">
        <f t="shared" si="22"/>
        <v>0</v>
      </c>
      <c r="AM84" s="35">
        <f t="shared" si="23"/>
        <v>0</v>
      </c>
    </row>
    <row r="85" spans="2:39">
      <c r="B85" s="43" t="str">
        <f>""</f>
        <v/>
      </c>
      <c r="C85" s="6"/>
      <c r="D85" s="6"/>
      <c r="E85" s="6"/>
      <c r="F85" s="6"/>
      <c r="G85" s="6"/>
      <c r="H85" s="6"/>
      <c r="I85" s="6"/>
      <c r="J85" s="6"/>
      <c r="K85" s="6"/>
      <c r="L85" s="15"/>
      <c r="M85" s="15"/>
      <c r="AC85" s="35">
        <f t="shared" si="13"/>
        <v>0</v>
      </c>
      <c r="AD85" s="35">
        <f t="shared" si="14"/>
        <v>0</v>
      </c>
      <c r="AE85" s="35">
        <f t="shared" si="15"/>
        <v>0</v>
      </c>
      <c r="AF85" s="35">
        <f t="shared" si="16"/>
        <v>0</v>
      </c>
      <c r="AG85" s="35">
        <f t="shared" si="17"/>
        <v>0</v>
      </c>
      <c r="AH85" s="35">
        <f t="shared" si="18"/>
        <v>0</v>
      </c>
      <c r="AI85" s="35">
        <f t="shared" si="19"/>
        <v>0</v>
      </c>
      <c r="AJ85" s="35">
        <f t="shared" si="20"/>
        <v>0</v>
      </c>
      <c r="AK85" s="35">
        <f t="shared" si="21"/>
        <v>0</v>
      </c>
      <c r="AL85" s="35">
        <f t="shared" si="22"/>
        <v>0</v>
      </c>
      <c r="AM85" s="35">
        <f t="shared" si="23"/>
        <v>0</v>
      </c>
    </row>
    <row r="86" spans="2:39">
      <c r="B86" s="38" t="str">
        <f>""</f>
        <v/>
      </c>
      <c r="C86" s="14"/>
      <c r="D86" s="14"/>
      <c r="E86" s="14"/>
      <c r="F86" s="14"/>
      <c r="G86" s="14"/>
      <c r="H86" s="14"/>
      <c r="I86" s="14"/>
      <c r="J86" s="14"/>
      <c r="K86" s="14"/>
      <c r="L86" s="15"/>
      <c r="M86" s="15"/>
      <c r="AC86" s="35">
        <f t="shared" si="13"/>
        <v>0</v>
      </c>
      <c r="AD86" s="35">
        <f t="shared" si="14"/>
        <v>0</v>
      </c>
      <c r="AE86" s="35">
        <f t="shared" si="15"/>
        <v>0</v>
      </c>
      <c r="AF86" s="35">
        <f t="shared" si="16"/>
        <v>0</v>
      </c>
      <c r="AG86" s="35">
        <f t="shared" si="17"/>
        <v>0</v>
      </c>
      <c r="AH86" s="35">
        <f t="shared" si="18"/>
        <v>0</v>
      </c>
      <c r="AI86" s="35">
        <f t="shared" si="19"/>
        <v>0</v>
      </c>
      <c r="AJ86" s="35">
        <f t="shared" si="20"/>
        <v>0</v>
      </c>
      <c r="AK86" s="35">
        <f t="shared" si="21"/>
        <v>0</v>
      </c>
      <c r="AL86" s="35">
        <f t="shared" si="22"/>
        <v>0</v>
      </c>
      <c r="AM86" s="35">
        <f t="shared" si="23"/>
        <v>0</v>
      </c>
    </row>
    <row r="87" spans="2:39">
      <c r="B87" s="43" t="str">
        <f>""</f>
        <v/>
      </c>
      <c r="C87" s="6"/>
      <c r="D87" s="6"/>
      <c r="E87" s="6"/>
      <c r="F87" s="6"/>
      <c r="G87" s="6"/>
      <c r="H87" s="6"/>
      <c r="I87" s="6"/>
      <c r="J87" s="6"/>
      <c r="K87" s="6"/>
      <c r="L87" s="15"/>
      <c r="M87" s="15"/>
      <c r="AC87" s="35">
        <f t="shared" si="13"/>
        <v>0</v>
      </c>
      <c r="AD87" s="35">
        <f t="shared" si="14"/>
        <v>0</v>
      </c>
      <c r="AE87" s="35">
        <f t="shared" si="15"/>
        <v>0</v>
      </c>
      <c r="AF87" s="35">
        <f t="shared" si="16"/>
        <v>0</v>
      </c>
      <c r="AG87" s="35">
        <f t="shared" si="17"/>
        <v>0</v>
      </c>
      <c r="AH87" s="35">
        <f t="shared" si="18"/>
        <v>0</v>
      </c>
      <c r="AI87" s="35">
        <f t="shared" si="19"/>
        <v>0</v>
      </c>
      <c r="AJ87" s="35">
        <f t="shared" si="20"/>
        <v>0</v>
      </c>
      <c r="AK87" s="35">
        <f t="shared" si="21"/>
        <v>0</v>
      </c>
      <c r="AL87" s="35">
        <f t="shared" si="22"/>
        <v>0</v>
      </c>
      <c r="AM87" s="35">
        <f t="shared" si="23"/>
        <v>0</v>
      </c>
    </row>
    <row r="88" spans="2:39">
      <c r="B88" s="38" t="str">
        <f>""</f>
        <v/>
      </c>
      <c r="C88" s="14"/>
      <c r="D88" s="14"/>
      <c r="E88" s="14"/>
      <c r="F88" s="14"/>
      <c r="G88" s="14"/>
      <c r="H88" s="14"/>
      <c r="I88" s="14"/>
      <c r="J88" s="14"/>
      <c r="K88" s="14"/>
      <c r="L88" s="15"/>
      <c r="M88" s="15"/>
      <c r="AC88" s="35">
        <f t="shared" si="13"/>
        <v>0</v>
      </c>
      <c r="AD88" s="35">
        <f t="shared" si="14"/>
        <v>0</v>
      </c>
      <c r="AE88" s="35">
        <f t="shared" si="15"/>
        <v>0</v>
      </c>
      <c r="AF88" s="35">
        <f t="shared" si="16"/>
        <v>0</v>
      </c>
      <c r="AG88" s="35">
        <f t="shared" si="17"/>
        <v>0</v>
      </c>
      <c r="AH88" s="35">
        <f t="shared" si="18"/>
        <v>0</v>
      </c>
      <c r="AI88" s="35">
        <f t="shared" si="19"/>
        <v>0</v>
      </c>
      <c r="AJ88" s="35">
        <f t="shared" si="20"/>
        <v>0</v>
      </c>
      <c r="AK88" s="35">
        <f t="shared" si="21"/>
        <v>0</v>
      </c>
      <c r="AL88" s="35">
        <f t="shared" si="22"/>
        <v>0</v>
      </c>
      <c r="AM88" s="35">
        <f t="shared" si="23"/>
        <v>0</v>
      </c>
    </row>
    <row r="89" spans="2:39">
      <c r="B89" s="43" t="str">
        <f>""</f>
        <v/>
      </c>
      <c r="C89" s="6"/>
      <c r="D89" s="6"/>
      <c r="E89" s="6"/>
      <c r="F89" s="6"/>
      <c r="G89" s="6"/>
      <c r="H89" s="6"/>
      <c r="I89" s="6"/>
      <c r="J89" s="6"/>
      <c r="K89" s="6"/>
      <c r="L89" s="15"/>
      <c r="M89" s="15"/>
      <c r="AC89" s="35">
        <f t="shared" si="13"/>
        <v>0</v>
      </c>
      <c r="AD89" s="35">
        <f t="shared" si="14"/>
        <v>0</v>
      </c>
      <c r="AE89" s="35">
        <f t="shared" si="15"/>
        <v>0</v>
      </c>
      <c r="AF89" s="35">
        <f t="shared" si="16"/>
        <v>0</v>
      </c>
      <c r="AG89" s="35">
        <f t="shared" si="17"/>
        <v>0</v>
      </c>
      <c r="AH89" s="35">
        <f t="shared" si="18"/>
        <v>0</v>
      </c>
      <c r="AI89" s="35">
        <f t="shared" si="19"/>
        <v>0</v>
      </c>
      <c r="AJ89" s="35">
        <f t="shared" si="20"/>
        <v>0</v>
      </c>
      <c r="AK89" s="35">
        <f t="shared" si="21"/>
        <v>0</v>
      </c>
      <c r="AL89" s="35">
        <f t="shared" si="22"/>
        <v>0</v>
      </c>
      <c r="AM89" s="35">
        <f t="shared" si="23"/>
        <v>0</v>
      </c>
    </row>
    <row r="90" spans="2:39">
      <c r="B90" s="38" t="str">
        <f>""</f>
        <v/>
      </c>
      <c r="C90" s="14"/>
      <c r="D90" s="14"/>
      <c r="E90" s="14"/>
      <c r="F90" s="14"/>
      <c r="G90" s="14"/>
      <c r="H90" s="14"/>
      <c r="I90" s="14"/>
      <c r="J90" s="14"/>
      <c r="K90" s="14"/>
      <c r="L90" s="15"/>
      <c r="M90" s="15"/>
      <c r="AC90" s="35">
        <f t="shared" si="13"/>
        <v>0</v>
      </c>
      <c r="AD90" s="35">
        <f t="shared" si="14"/>
        <v>0</v>
      </c>
      <c r="AE90" s="35">
        <f t="shared" si="15"/>
        <v>0</v>
      </c>
      <c r="AF90" s="35">
        <f t="shared" si="16"/>
        <v>0</v>
      </c>
      <c r="AG90" s="35">
        <f t="shared" si="17"/>
        <v>0</v>
      </c>
      <c r="AH90" s="35">
        <f t="shared" si="18"/>
        <v>0</v>
      </c>
      <c r="AI90" s="35">
        <f t="shared" si="19"/>
        <v>0</v>
      </c>
      <c r="AJ90" s="35">
        <f t="shared" si="20"/>
        <v>0</v>
      </c>
      <c r="AK90" s="35">
        <f t="shared" si="21"/>
        <v>0</v>
      </c>
      <c r="AL90" s="35">
        <f t="shared" si="22"/>
        <v>0</v>
      </c>
      <c r="AM90" s="35">
        <f t="shared" si="23"/>
        <v>0</v>
      </c>
    </row>
    <row r="91" spans="2:39">
      <c r="B91" s="43" t="str">
        <f>""</f>
        <v/>
      </c>
      <c r="C91" s="6"/>
      <c r="D91" s="6"/>
      <c r="E91" s="6"/>
      <c r="F91" s="6"/>
      <c r="G91" s="6"/>
      <c r="H91" s="6"/>
      <c r="I91" s="6"/>
      <c r="J91" s="6"/>
      <c r="K91" s="6"/>
      <c r="L91" s="15"/>
      <c r="M91" s="15"/>
      <c r="AC91" s="35">
        <f t="shared" si="13"/>
        <v>0</v>
      </c>
      <c r="AD91" s="35">
        <f t="shared" si="14"/>
        <v>0</v>
      </c>
      <c r="AE91" s="35">
        <f t="shared" si="15"/>
        <v>0</v>
      </c>
      <c r="AF91" s="35">
        <f t="shared" si="16"/>
        <v>0</v>
      </c>
      <c r="AG91" s="35">
        <f t="shared" si="17"/>
        <v>0</v>
      </c>
      <c r="AH91" s="35">
        <f t="shared" si="18"/>
        <v>0</v>
      </c>
      <c r="AI91" s="35">
        <f t="shared" si="19"/>
        <v>0</v>
      </c>
      <c r="AJ91" s="35">
        <f t="shared" si="20"/>
        <v>0</v>
      </c>
      <c r="AK91" s="35">
        <f t="shared" si="21"/>
        <v>0</v>
      </c>
      <c r="AL91" s="35">
        <f t="shared" si="22"/>
        <v>0</v>
      </c>
      <c r="AM91" s="35">
        <f t="shared" si="23"/>
        <v>0</v>
      </c>
    </row>
    <row r="92" spans="2:39">
      <c r="B92" s="38" t="str">
        <f>""</f>
        <v/>
      </c>
      <c r="C92" s="14"/>
      <c r="D92" s="14"/>
      <c r="E92" s="14"/>
      <c r="F92" s="14"/>
      <c r="G92" s="14"/>
      <c r="H92" s="14"/>
      <c r="I92" s="14"/>
      <c r="J92" s="14"/>
      <c r="K92" s="14"/>
      <c r="L92" s="15"/>
      <c r="M92" s="15"/>
      <c r="AC92" s="35">
        <f t="shared" si="13"/>
        <v>0</v>
      </c>
      <c r="AD92" s="35">
        <f t="shared" si="14"/>
        <v>0</v>
      </c>
      <c r="AE92" s="35">
        <f t="shared" si="15"/>
        <v>0</v>
      </c>
      <c r="AF92" s="35">
        <f t="shared" si="16"/>
        <v>0</v>
      </c>
      <c r="AG92" s="35">
        <f t="shared" si="17"/>
        <v>0</v>
      </c>
      <c r="AH92" s="35">
        <f t="shared" si="18"/>
        <v>0</v>
      </c>
      <c r="AI92" s="35">
        <f t="shared" si="19"/>
        <v>0</v>
      </c>
      <c r="AJ92" s="35">
        <f t="shared" si="20"/>
        <v>0</v>
      </c>
      <c r="AK92" s="35">
        <f t="shared" si="21"/>
        <v>0</v>
      </c>
      <c r="AL92" s="35">
        <f t="shared" si="22"/>
        <v>0</v>
      </c>
      <c r="AM92" s="35">
        <f t="shared" si="23"/>
        <v>0</v>
      </c>
    </row>
    <row r="93" spans="2:39">
      <c r="B93" s="43" t="str">
        <f>""</f>
        <v/>
      </c>
      <c r="C93" s="6"/>
      <c r="D93" s="6"/>
      <c r="E93" s="6"/>
      <c r="F93" s="6"/>
      <c r="G93" s="6"/>
      <c r="H93" s="6"/>
      <c r="I93" s="6"/>
      <c r="J93" s="6"/>
      <c r="K93" s="6"/>
      <c r="L93" s="15"/>
      <c r="M93" s="15"/>
      <c r="AC93" s="35">
        <f t="shared" si="13"/>
        <v>0</v>
      </c>
      <c r="AD93" s="35">
        <f t="shared" si="14"/>
        <v>0</v>
      </c>
      <c r="AE93" s="35">
        <f t="shared" si="15"/>
        <v>0</v>
      </c>
      <c r="AF93" s="35">
        <f t="shared" si="16"/>
        <v>0</v>
      </c>
      <c r="AG93" s="35">
        <f t="shared" si="17"/>
        <v>0</v>
      </c>
      <c r="AH93" s="35">
        <f t="shared" si="18"/>
        <v>0</v>
      </c>
      <c r="AI93" s="35">
        <f t="shared" si="19"/>
        <v>0</v>
      </c>
      <c r="AJ93" s="35">
        <f t="shared" si="20"/>
        <v>0</v>
      </c>
      <c r="AK93" s="35">
        <f t="shared" si="21"/>
        <v>0</v>
      </c>
      <c r="AL93" s="35">
        <f t="shared" si="22"/>
        <v>0</v>
      </c>
      <c r="AM93" s="35">
        <f t="shared" si="23"/>
        <v>0</v>
      </c>
    </row>
    <row r="94" spans="2:39">
      <c r="B94" s="38" t="str">
        <f>""</f>
        <v/>
      </c>
      <c r="C94" s="14"/>
      <c r="D94" s="14"/>
      <c r="E94" s="14"/>
      <c r="F94" s="14"/>
      <c r="G94" s="14"/>
      <c r="H94" s="14"/>
      <c r="I94" s="14"/>
      <c r="J94" s="14"/>
      <c r="K94" s="14"/>
      <c r="L94" s="15"/>
      <c r="M94" s="15"/>
      <c r="AC94" s="35">
        <f t="shared" si="13"/>
        <v>0</v>
      </c>
      <c r="AD94" s="35">
        <f t="shared" si="14"/>
        <v>0</v>
      </c>
      <c r="AE94" s="35">
        <f t="shared" si="15"/>
        <v>0</v>
      </c>
      <c r="AF94" s="35">
        <f t="shared" si="16"/>
        <v>0</v>
      </c>
      <c r="AG94" s="35">
        <f t="shared" si="17"/>
        <v>0</v>
      </c>
      <c r="AH94" s="35">
        <f t="shared" si="18"/>
        <v>0</v>
      </c>
      <c r="AI94" s="35">
        <f t="shared" si="19"/>
        <v>0</v>
      </c>
      <c r="AJ94" s="35">
        <f t="shared" si="20"/>
        <v>0</v>
      </c>
      <c r="AK94" s="35">
        <f t="shared" si="21"/>
        <v>0</v>
      </c>
      <c r="AL94" s="35">
        <f t="shared" si="22"/>
        <v>0</v>
      </c>
      <c r="AM94" s="35">
        <f t="shared" si="23"/>
        <v>0</v>
      </c>
    </row>
    <row r="95" spans="2:39">
      <c r="B95" s="43" t="str">
        <f>""</f>
        <v/>
      </c>
      <c r="C95" s="6"/>
      <c r="D95" s="6"/>
      <c r="E95" s="6"/>
      <c r="F95" s="6"/>
      <c r="G95" s="6"/>
      <c r="H95" s="6"/>
      <c r="I95" s="6"/>
      <c r="J95" s="6"/>
      <c r="K95" s="6"/>
      <c r="L95" s="15"/>
      <c r="M95" s="15"/>
      <c r="AC95" s="35">
        <f t="shared" si="13"/>
        <v>0</v>
      </c>
      <c r="AD95" s="35">
        <f t="shared" si="14"/>
        <v>0</v>
      </c>
      <c r="AE95" s="35">
        <f t="shared" si="15"/>
        <v>0</v>
      </c>
      <c r="AF95" s="35">
        <f t="shared" si="16"/>
        <v>0</v>
      </c>
      <c r="AG95" s="35">
        <f t="shared" si="17"/>
        <v>0</v>
      </c>
      <c r="AH95" s="35">
        <f t="shared" si="18"/>
        <v>0</v>
      </c>
      <c r="AI95" s="35">
        <f t="shared" si="19"/>
        <v>0</v>
      </c>
      <c r="AJ95" s="35">
        <f t="shared" si="20"/>
        <v>0</v>
      </c>
      <c r="AK95" s="35">
        <f t="shared" si="21"/>
        <v>0</v>
      </c>
      <c r="AL95" s="35">
        <f t="shared" si="22"/>
        <v>0</v>
      </c>
      <c r="AM95" s="35">
        <f t="shared" si="23"/>
        <v>0</v>
      </c>
    </row>
    <row r="96" spans="2:39">
      <c r="B96" s="38" t="str">
        <f>""</f>
        <v/>
      </c>
      <c r="C96" s="14"/>
      <c r="D96" s="14"/>
      <c r="E96" s="14"/>
      <c r="F96" s="14"/>
      <c r="G96" s="14"/>
      <c r="H96" s="14"/>
      <c r="I96" s="14"/>
      <c r="J96" s="14"/>
      <c r="K96" s="14"/>
      <c r="L96" s="15"/>
      <c r="M96" s="15"/>
      <c r="AC96" s="35">
        <f t="shared" si="13"/>
        <v>0</v>
      </c>
      <c r="AD96" s="35">
        <f t="shared" si="14"/>
        <v>0</v>
      </c>
      <c r="AE96" s="35">
        <f t="shared" si="15"/>
        <v>0</v>
      </c>
      <c r="AF96" s="35">
        <f t="shared" si="16"/>
        <v>0</v>
      </c>
      <c r="AG96" s="35">
        <f t="shared" si="17"/>
        <v>0</v>
      </c>
      <c r="AH96" s="35">
        <f t="shared" si="18"/>
        <v>0</v>
      </c>
      <c r="AI96" s="35">
        <f t="shared" si="19"/>
        <v>0</v>
      </c>
      <c r="AJ96" s="35">
        <f t="shared" si="20"/>
        <v>0</v>
      </c>
      <c r="AK96" s="35">
        <f t="shared" si="21"/>
        <v>0</v>
      </c>
      <c r="AL96" s="35">
        <f t="shared" si="22"/>
        <v>0</v>
      </c>
      <c r="AM96" s="35">
        <f t="shared" si="23"/>
        <v>0</v>
      </c>
    </row>
    <row r="97" spans="2:39">
      <c r="B97" s="43" t="str">
        <f>""</f>
        <v/>
      </c>
      <c r="C97" s="6"/>
      <c r="D97" s="6"/>
      <c r="E97" s="6"/>
      <c r="F97" s="6"/>
      <c r="G97" s="6"/>
      <c r="H97" s="6"/>
      <c r="I97" s="6"/>
      <c r="J97" s="6"/>
      <c r="K97" s="6"/>
      <c r="L97" s="15"/>
      <c r="M97" s="15"/>
      <c r="AC97" s="35">
        <f t="shared" si="13"/>
        <v>0</v>
      </c>
      <c r="AD97" s="35">
        <f t="shared" si="14"/>
        <v>0</v>
      </c>
      <c r="AE97" s="35">
        <f t="shared" si="15"/>
        <v>0</v>
      </c>
      <c r="AF97" s="35">
        <f t="shared" si="16"/>
        <v>0</v>
      </c>
      <c r="AG97" s="35">
        <f t="shared" si="17"/>
        <v>0</v>
      </c>
      <c r="AH97" s="35">
        <f t="shared" si="18"/>
        <v>0</v>
      </c>
      <c r="AI97" s="35">
        <f t="shared" si="19"/>
        <v>0</v>
      </c>
      <c r="AJ97" s="35">
        <f t="shared" si="20"/>
        <v>0</v>
      </c>
      <c r="AK97" s="35">
        <f t="shared" si="21"/>
        <v>0</v>
      </c>
      <c r="AL97" s="35">
        <f t="shared" si="22"/>
        <v>0</v>
      </c>
      <c r="AM97" s="35">
        <f t="shared" si="23"/>
        <v>0</v>
      </c>
    </row>
    <row r="98" spans="2:39">
      <c r="B98" s="38" t="str">
        <f>""</f>
        <v/>
      </c>
      <c r="C98" s="14"/>
      <c r="D98" s="14"/>
      <c r="E98" s="14"/>
      <c r="F98" s="14"/>
      <c r="G98" s="14"/>
      <c r="H98" s="14"/>
      <c r="I98" s="14"/>
      <c r="J98" s="14"/>
      <c r="K98" s="14"/>
      <c r="L98" s="15"/>
      <c r="M98" s="15"/>
      <c r="AC98" s="35">
        <f t="shared" si="13"/>
        <v>0</v>
      </c>
      <c r="AD98" s="35">
        <f t="shared" si="14"/>
        <v>0</v>
      </c>
      <c r="AE98" s="35">
        <f t="shared" si="15"/>
        <v>0</v>
      </c>
      <c r="AF98" s="35">
        <f t="shared" si="16"/>
        <v>0</v>
      </c>
      <c r="AG98" s="35">
        <f t="shared" si="17"/>
        <v>0</v>
      </c>
      <c r="AH98" s="35">
        <f t="shared" si="18"/>
        <v>0</v>
      </c>
      <c r="AI98" s="35">
        <f t="shared" si="19"/>
        <v>0</v>
      </c>
      <c r="AJ98" s="35">
        <f t="shared" si="20"/>
        <v>0</v>
      </c>
      <c r="AK98" s="35">
        <f t="shared" si="21"/>
        <v>0</v>
      </c>
      <c r="AL98" s="35">
        <f t="shared" si="22"/>
        <v>0</v>
      </c>
      <c r="AM98" s="35">
        <f t="shared" si="23"/>
        <v>0</v>
      </c>
    </row>
    <row r="99" spans="2:39">
      <c r="B99" s="43" t="str">
        <f>""</f>
        <v/>
      </c>
      <c r="C99" s="6"/>
      <c r="D99" s="6"/>
      <c r="E99" s="6"/>
      <c r="F99" s="6"/>
      <c r="G99" s="6"/>
      <c r="H99" s="6"/>
      <c r="I99" s="6"/>
      <c r="J99" s="6"/>
      <c r="K99" s="6"/>
      <c r="L99" s="15"/>
      <c r="M99" s="15"/>
      <c r="AC99" s="35">
        <f t="shared" si="13"/>
        <v>0</v>
      </c>
      <c r="AD99" s="35">
        <f t="shared" si="14"/>
        <v>0</v>
      </c>
      <c r="AE99" s="35">
        <f t="shared" si="15"/>
        <v>0</v>
      </c>
      <c r="AF99" s="35">
        <f t="shared" si="16"/>
        <v>0</v>
      </c>
      <c r="AG99" s="35">
        <f t="shared" si="17"/>
        <v>0</v>
      </c>
      <c r="AH99" s="35">
        <f t="shared" si="18"/>
        <v>0</v>
      </c>
      <c r="AI99" s="35">
        <f t="shared" si="19"/>
        <v>0</v>
      </c>
      <c r="AJ99" s="35">
        <f t="shared" si="20"/>
        <v>0</v>
      </c>
      <c r="AK99" s="35">
        <f t="shared" si="21"/>
        <v>0</v>
      </c>
      <c r="AL99" s="35">
        <f t="shared" si="22"/>
        <v>0</v>
      </c>
      <c r="AM99" s="35">
        <f t="shared" si="23"/>
        <v>0</v>
      </c>
    </row>
    <row r="100" spans="2:39">
      <c r="B100" s="38" t="str">
        <f>""</f>
        <v/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  <c r="M100" s="15"/>
      <c r="AC100" s="35">
        <f t="shared" si="13"/>
        <v>0</v>
      </c>
      <c r="AD100" s="35">
        <f t="shared" si="14"/>
        <v>0</v>
      </c>
      <c r="AE100" s="35">
        <f t="shared" si="15"/>
        <v>0</v>
      </c>
      <c r="AF100" s="35">
        <f t="shared" si="16"/>
        <v>0</v>
      </c>
      <c r="AG100" s="35">
        <f t="shared" si="17"/>
        <v>0</v>
      </c>
      <c r="AH100" s="35">
        <f t="shared" si="18"/>
        <v>0</v>
      </c>
      <c r="AI100" s="35">
        <f t="shared" si="19"/>
        <v>0</v>
      </c>
      <c r="AJ100" s="35">
        <f t="shared" si="20"/>
        <v>0</v>
      </c>
      <c r="AK100" s="35">
        <f t="shared" si="21"/>
        <v>0</v>
      </c>
      <c r="AL100" s="35">
        <f t="shared" si="22"/>
        <v>0</v>
      </c>
      <c r="AM100" s="35">
        <f t="shared" si="23"/>
        <v>0</v>
      </c>
    </row>
    <row r="101" spans="2:39">
      <c r="B101" s="43" t="str">
        <f>""</f>
        <v/>
      </c>
      <c r="C101" s="6"/>
      <c r="D101" s="6"/>
      <c r="E101" s="6"/>
      <c r="F101" s="6"/>
      <c r="G101" s="6"/>
      <c r="H101" s="6"/>
      <c r="I101" s="6"/>
      <c r="J101" s="6"/>
      <c r="K101" s="6"/>
      <c r="L101" s="15"/>
      <c r="M101" s="15"/>
      <c r="AC101" s="35">
        <f t="shared" si="13"/>
        <v>0</v>
      </c>
      <c r="AD101" s="35">
        <f t="shared" si="14"/>
        <v>0</v>
      </c>
      <c r="AE101" s="35">
        <f t="shared" si="15"/>
        <v>0</v>
      </c>
      <c r="AF101" s="35">
        <f t="shared" si="16"/>
        <v>0</v>
      </c>
      <c r="AG101" s="35">
        <f t="shared" si="17"/>
        <v>0</v>
      </c>
      <c r="AH101" s="35">
        <f t="shared" si="18"/>
        <v>0</v>
      </c>
      <c r="AI101" s="35">
        <f t="shared" si="19"/>
        <v>0</v>
      </c>
      <c r="AJ101" s="35">
        <f t="shared" si="20"/>
        <v>0</v>
      </c>
      <c r="AK101" s="35">
        <f t="shared" si="21"/>
        <v>0</v>
      </c>
      <c r="AL101" s="35">
        <f t="shared" si="22"/>
        <v>0</v>
      </c>
      <c r="AM101" s="35">
        <f t="shared" si="23"/>
        <v>0</v>
      </c>
    </row>
    <row r="102" spans="2:39">
      <c r="B102" s="38" t="str">
        <f>""</f>
        <v/>
      </c>
      <c r="C102" s="14"/>
      <c r="D102" s="14"/>
      <c r="E102" s="14"/>
      <c r="F102" s="14"/>
      <c r="G102" s="14"/>
      <c r="H102" s="14"/>
      <c r="I102" s="14"/>
      <c r="J102" s="14"/>
      <c r="K102" s="14"/>
      <c r="L102" s="15"/>
      <c r="M102" s="15"/>
      <c r="AC102" s="35">
        <f t="shared" si="13"/>
        <v>0</v>
      </c>
      <c r="AD102" s="35">
        <f t="shared" si="14"/>
        <v>0</v>
      </c>
      <c r="AE102" s="35">
        <f t="shared" si="15"/>
        <v>0</v>
      </c>
      <c r="AF102" s="35">
        <f t="shared" si="16"/>
        <v>0</v>
      </c>
      <c r="AG102" s="35">
        <f t="shared" si="17"/>
        <v>0</v>
      </c>
      <c r="AH102" s="35">
        <f t="shared" si="18"/>
        <v>0</v>
      </c>
      <c r="AI102" s="35">
        <f t="shared" si="19"/>
        <v>0</v>
      </c>
      <c r="AJ102" s="35">
        <f t="shared" si="20"/>
        <v>0</v>
      </c>
      <c r="AK102" s="35">
        <f t="shared" si="21"/>
        <v>0</v>
      </c>
      <c r="AL102" s="35">
        <f t="shared" si="22"/>
        <v>0</v>
      </c>
      <c r="AM102" s="35">
        <f t="shared" si="23"/>
        <v>0</v>
      </c>
    </row>
    <row r="103" spans="2:39">
      <c r="B103" s="43" t="str">
        <f>""</f>
        <v/>
      </c>
      <c r="C103" s="6"/>
      <c r="D103" s="6"/>
      <c r="E103" s="6"/>
      <c r="F103" s="6"/>
      <c r="G103" s="6"/>
      <c r="H103" s="6"/>
      <c r="I103" s="6"/>
      <c r="J103" s="6"/>
      <c r="K103" s="6"/>
      <c r="L103" s="15"/>
      <c r="M103" s="15"/>
      <c r="AC103" s="35">
        <f t="shared" si="13"/>
        <v>0</v>
      </c>
      <c r="AD103" s="35">
        <f t="shared" si="14"/>
        <v>0</v>
      </c>
      <c r="AE103" s="35">
        <f t="shared" si="15"/>
        <v>0</v>
      </c>
      <c r="AF103" s="35">
        <f t="shared" si="16"/>
        <v>0</v>
      </c>
      <c r="AG103" s="35">
        <f t="shared" si="17"/>
        <v>0</v>
      </c>
      <c r="AH103" s="35">
        <f t="shared" si="18"/>
        <v>0</v>
      </c>
      <c r="AI103" s="35">
        <f t="shared" si="19"/>
        <v>0</v>
      </c>
      <c r="AJ103" s="35">
        <f t="shared" si="20"/>
        <v>0</v>
      </c>
      <c r="AK103" s="35">
        <f t="shared" si="21"/>
        <v>0</v>
      </c>
      <c r="AL103" s="35">
        <f t="shared" si="22"/>
        <v>0</v>
      </c>
      <c r="AM103" s="35">
        <f t="shared" si="23"/>
        <v>0</v>
      </c>
    </row>
    <row r="104" spans="2:39">
      <c r="B104" s="38" t="str">
        <f>""</f>
        <v/>
      </c>
      <c r="C104" s="14"/>
      <c r="D104" s="14"/>
      <c r="E104" s="14"/>
      <c r="F104" s="14"/>
      <c r="G104" s="14"/>
      <c r="H104" s="14"/>
      <c r="I104" s="14"/>
      <c r="J104" s="14"/>
      <c r="K104" s="14"/>
      <c r="L104" s="15"/>
      <c r="M104" s="15"/>
      <c r="AC104" s="35">
        <f t="shared" si="13"/>
        <v>0</v>
      </c>
      <c r="AD104" s="35">
        <f t="shared" si="14"/>
        <v>0</v>
      </c>
      <c r="AE104" s="35">
        <f t="shared" si="15"/>
        <v>0</v>
      </c>
      <c r="AF104" s="35">
        <f t="shared" si="16"/>
        <v>0</v>
      </c>
      <c r="AG104" s="35">
        <f t="shared" si="17"/>
        <v>0</v>
      </c>
      <c r="AH104" s="35">
        <f t="shared" si="18"/>
        <v>0</v>
      </c>
      <c r="AI104" s="35">
        <f t="shared" si="19"/>
        <v>0</v>
      </c>
      <c r="AJ104" s="35">
        <f t="shared" si="20"/>
        <v>0</v>
      </c>
      <c r="AK104" s="35">
        <f t="shared" si="21"/>
        <v>0</v>
      </c>
      <c r="AL104" s="35">
        <f t="shared" si="22"/>
        <v>0</v>
      </c>
      <c r="AM104" s="35">
        <f t="shared" si="23"/>
        <v>0</v>
      </c>
    </row>
    <row r="105" spans="2:39">
      <c r="B105" s="43" t="str">
        <f>""</f>
        <v/>
      </c>
      <c r="C105" s="6"/>
      <c r="D105" s="6"/>
      <c r="E105" s="6"/>
      <c r="F105" s="6"/>
      <c r="G105" s="6"/>
      <c r="H105" s="6"/>
      <c r="I105" s="6"/>
      <c r="J105" s="6"/>
      <c r="K105" s="6"/>
      <c r="L105" s="15"/>
      <c r="M105" s="15"/>
      <c r="AC105" s="35">
        <f t="shared" si="13"/>
        <v>0</v>
      </c>
      <c r="AD105" s="35">
        <f t="shared" si="14"/>
        <v>0</v>
      </c>
      <c r="AE105" s="35">
        <f t="shared" si="15"/>
        <v>0</v>
      </c>
      <c r="AF105" s="35">
        <f t="shared" si="16"/>
        <v>0</v>
      </c>
      <c r="AG105" s="35">
        <f t="shared" si="17"/>
        <v>0</v>
      </c>
      <c r="AH105" s="35">
        <f t="shared" si="18"/>
        <v>0</v>
      </c>
      <c r="AI105" s="35">
        <f t="shared" si="19"/>
        <v>0</v>
      </c>
      <c r="AJ105" s="35">
        <f t="shared" si="20"/>
        <v>0</v>
      </c>
      <c r="AK105" s="35">
        <f t="shared" si="21"/>
        <v>0</v>
      </c>
      <c r="AL105" s="35">
        <f t="shared" si="22"/>
        <v>0</v>
      </c>
      <c r="AM105" s="35">
        <f t="shared" si="23"/>
        <v>0</v>
      </c>
    </row>
    <row r="106" spans="2:39">
      <c r="B106" s="38" t="str">
        <f>""</f>
        <v/>
      </c>
      <c r="C106" s="14"/>
      <c r="D106" s="14"/>
      <c r="E106" s="14"/>
      <c r="F106" s="14"/>
      <c r="G106" s="14"/>
      <c r="H106" s="14"/>
      <c r="I106" s="14"/>
      <c r="J106" s="14"/>
      <c r="K106" s="14"/>
      <c r="L106" s="15"/>
      <c r="M106" s="15"/>
      <c r="AC106" s="35">
        <f t="shared" si="13"/>
        <v>0</v>
      </c>
      <c r="AD106" s="35">
        <f t="shared" si="14"/>
        <v>0</v>
      </c>
      <c r="AE106" s="35">
        <f t="shared" si="15"/>
        <v>0</v>
      </c>
      <c r="AF106" s="35">
        <f t="shared" si="16"/>
        <v>0</v>
      </c>
      <c r="AG106" s="35">
        <f t="shared" si="17"/>
        <v>0</v>
      </c>
      <c r="AH106" s="35">
        <f t="shared" si="18"/>
        <v>0</v>
      </c>
      <c r="AI106" s="35">
        <f t="shared" si="19"/>
        <v>0</v>
      </c>
      <c r="AJ106" s="35">
        <f t="shared" si="20"/>
        <v>0</v>
      </c>
      <c r="AK106" s="35">
        <f t="shared" si="21"/>
        <v>0</v>
      </c>
      <c r="AL106" s="35">
        <f t="shared" si="22"/>
        <v>0</v>
      </c>
      <c r="AM106" s="35">
        <f t="shared" si="23"/>
        <v>0</v>
      </c>
    </row>
    <row r="107" spans="2:39">
      <c r="B107" s="43" t="str">
        <f>""</f>
        <v/>
      </c>
      <c r="C107" s="6"/>
      <c r="D107" s="6"/>
      <c r="E107" s="6"/>
      <c r="F107" s="6"/>
      <c r="G107" s="6"/>
      <c r="H107" s="6"/>
      <c r="I107" s="6"/>
      <c r="J107" s="6"/>
      <c r="K107" s="6"/>
      <c r="L107" s="15"/>
      <c r="M107" s="15"/>
      <c r="AC107" s="35">
        <f t="shared" si="13"/>
        <v>0</v>
      </c>
      <c r="AD107" s="35">
        <f t="shared" si="14"/>
        <v>0</v>
      </c>
      <c r="AE107" s="35">
        <f t="shared" si="15"/>
        <v>0</v>
      </c>
      <c r="AF107" s="35">
        <f t="shared" si="16"/>
        <v>0</v>
      </c>
      <c r="AG107" s="35">
        <f t="shared" si="17"/>
        <v>0</v>
      </c>
      <c r="AH107" s="35">
        <f t="shared" si="18"/>
        <v>0</v>
      </c>
      <c r="AI107" s="35">
        <f t="shared" si="19"/>
        <v>0</v>
      </c>
      <c r="AJ107" s="35">
        <f t="shared" si="20"/>
        <v>0</v>
      </c>
      <c r="AK107" s="35">
        <f t="shared" si="21"/>
        <v>0</v>
      </c>
      <c r="AL107" s="35">
        <f t="shared" si="22"/>
        <v>0</v>
      </c>
      <c r="AM107" s="35">
        <f t="shared" si="23"/>
        <v>0</v>
      </c>
    </row>
    <row r="108" spans="2:39">
      <c r="B108" s="38" t="str">
        <f>""</f>
        <v/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  <c r="M108" s="15"/>
      <c r="AC108" s="35">
        <f t="shared" si="13"/>
        <v>0</v>
      </c>
      <c r="AD108" s="35">
        <f t="shared" si="14"/>
        <v>0</v>
      </c>
      <c r="AE108" s="35">
        <f t="shared" si="15"/>
        <v>0</v>
      </c>
      <c r="AF108" s="35">
        <f t="shared" si="16"/>
        <v>0</v>
      </c>
      <c r="AG108" s="35">
        <f t="shared" si="17"/>
        <v>0</v>
      </c>
      <c r="AH108" s="35">
        <f t="shared" si="18"/>
        <v>0</v>
      </c>
      <c r="AI108" s="35">
        <f t="shared" si="19"/>
        <v>0</v>
      </c>
      <c r="AJ108" s="35">
        <f t="shared" si="20"/>
        <v>0</v>
      </c>
      <c r="AK108" s="35">
        <f t="shared" si="21"/>
        <v>0</v>
      </c>
      <c r="AL108" s="35">
        <f t="shared" si="22"/>
        <v>0</v>
      </c>
      <c r="AM108" s="35">
        <f t="shared" si="23"/>
        <v>0</v>
      </c>
    </row>
    <row r="109" spans="2:39">
      <c r="B109" s="43" t="str">
        <f>""</f>
        <v/>
      </c>
      <c r="C109" s="6"/>
      <c r="D109" s="6"/>
      <c r="E109" s="6"/>
      <c r="F109" s="6"/>
      <c r="G109" s="6"/>
      <c r="H109" s="6"/>
      <c r="I109" s="6"/>
      <c r="J109" s="6"/>
      <c r="K109" s="6"/>
      <c r="L109" s="15"/>
      <c r="M109" s="15"/>
      <c r="AC109" s="35">
        <f t="shared" si="13"/>
        <v>0</v>
      </c>
      <c r="AD109" s="35">
        <f t="shared" si="14"/>
        <v>0</v>
      </c>
      <c r="AE109" s="35">
        <f t="shared" si="15"/>
        <v>0</v>
      </c>
      <c r="AF109" s="35">
        <f t="shared" si="16"/>
        <v>0</v>
      </c>
      <c r="AG109" s="35">
        <f t="shared" si="17"/>
        <v>0</v>
      </c>
      <c r="AH109" s="35">
        <f t="shared" si="18"/>
        <v>0</v>
      </c>
      <c r="AI109" s="35">
        <f t="shared" si="19"/>
        <v>0</v>
      </c>
      <c r="AJ109" s="35">
        <f t="shared" si="20"/>
        <v>0</v>
      </c>
      <c r="AK109" s="35">
        <f t="shared" si="21"/>
        <v>0</v>
      </c>
      <c r="AL109" s="35">
        <f t="shared" si="22"/>
        <v>0</v>
      </c>
      <c r="AM109" s="35">
        <f t="shared" si="23"/>
        <v>0</v>
      </c>
    </row>
    <row r="110" spans="2:39">
      <c r="B110" s="38" t="str">
        <f>""</f>
        <v/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  <c r="M110" s="15"/>
      <c r="AC110" s="35">
        <f t="shared" si="13"/>
        <v>0</v>
      </c>
      <c r="AD110" s="35">
        <f t="shared" si="14"/>
        <v>0</v>
      </c>
      <c r="AE110" s="35">
        <f t="shared" si="15"/>
        <v>0</v>
      </c>
      <c r="AF110" s="35">
        <f t="shared" si="16"/>
        <v>0</v>
      </c>
      <c r="AG110" s="35">
        <f t="shared" si="17"/>
        <v>0</v>
      </c>
      <c r="AH110" s="35">
        <f t="shared" si="18"/>
        <v>0</v>
      </c>
      <c r="AI110" s="35">
        <f t="shared" si="19"/>
        <v>0</v>
      </c>
      <c r="AJ110" s="35">
        <f t="shared" si="20"/>
        <v>0</v>
      </c>
      <c r="AK110" s="35">
        <f t="shared" si="21"/>
        <v>0</v>
      </c>
      <c r="AL110" s="35">
        <f t="shared" si="22"/>
        <v>0</v>
      </c>
      <c r="AM110" s="35">
        <f t="shared" si="23"/>
        <v>0</v>
      </c>
    </row>
    <row r="111" spans="2:39">
      <c r="B111" s="43" t="str">
        <f>""</f>
        <v/>
      </c>
      <c r="C111" s="6"/>
      <c r="D111" s="6"/>
      <c r="E111" s="6"/>
      <c r="F111" s="6"/>
      <c r="G111" s="6"/>
      <c r="H111" s="6"/>
      <c r="I111" s="6"/>
      <c r="J111" s="6"/>
      <c r="K111" s="6"/>
      <c r="L111" s="15"/>
      <c r="M111" s="15"/>
      <c r="AC111" s="35">
        <f t="shared" si="13"/>
        <v>0</v>
      </c>
      <c r="AD111" s="35">
        <f t="shared" si="14"/>
        <v>0</v>
      </c>
      <c r="AE111" s="35">
        <f t="shared" si="15"/>
        <v>0</v>
      </c>
      <c r="AF111" s="35">
        <f t="shared" si="16"/>
        <v>0</v>
      </c>
      <c r="AG111" s="35">
        <f t="shared" si="17"/>
        <v>0</v>
      </c>
      <c r="AH111" s="35">
        <f t="shared" si="18"/>
        <v>0</v>
      </c>
      <c r="AI111" s="35">
        <f t="shared" si="19"/>
        <v>0</v>
      </c>
      <c r="AJ111" s="35">
        <f t="shared" si="20"/>
        <v>0</v>
      </c>
      <c r="AK111" s="35">
        <f t="shared" si="21"/>
        <v>0</v>
      </c>
      <c r="AL111" s="35">
        <f t="shared" si="22"/>
        <v>0</v>
      </c>
      <c r="AM111" s="35">
        <f t="shared" si="23"/>
        <v>0</v>
      </c>
    </row>
    <row r="112" spans="2:39">
      <c r="B112" s="38" t="str">
        <f>""</f>
        <v/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  <c r="M112" s="15"/>
      <c r="AC112" s="35">
        <f t="shared" si="13"/>
        <v>0</v>
      </c>
      <c r="AD112" s="35">
        <f t="shared" si="14"/>
        <v>0</v>
      </c>
      <c r="AE112" s="35">
        <f t="shared" si="15"/>
        <v>0</v>
      </c>
      <c r="AF112" s="35">
        <f t="shared" si="16"/>
        <v>0</v>
      </c>
      <c r="AG112" s="35">
        <f t="shared" si="17"/>
        <v>0</v>
      </c>
      <c r="AH112" s="35">
        <f t="shared" si="18"/>
        <v>0</v>
      </c>
      <c r="AI112" s="35">
        <f t="shared" si="19"/>
        <v>0</v>
      </c>
      <c r="AJ112" s="35">
        <f t="shared" si="20"/>
        <v>0</v>
      </c>
      <c r="AK112" s="35">
        <f t="shared" si="21"/>
        <v>0</v>
      </c>
      <c r="AL112" s="35">
        <f t="shared" si="22"/>
        <v>0</v>
      </c>
      <c r="AM112" s="35">
        <f t="shared" si="23"/>
        <v>0</v>
      </c>
    </row>
    <row r="113" spans="2:39">
      <c r="B113" s="43" t="str">
        <f>""</f>
        <v/>
      </c>
      <c r="C113" s="6"/>
      <c r="D113" s="6"/>
      <c r="E113" s="6"/>
      <c r="F113" s="6"/>
      <c r="G113" s="6"/>
      <c r="H113" s="6"/>
      <c r="I113" s="6"/>
      <c r="J113" s="6"/>
      <c r="K113" s="6"/>
      <c r="L113" s="15"/>
      <c r="M113" s="15"/>
      <c r="AC113" s="35">
        <f t="shared" si="13"/>
        <v>0</v>
      </c>
      <c r="AD113" s="35">
        <f t="shared" si="14"/>
        <v>0</v>
      </c>
      <c r="AE113" s="35">
        <f t="shared" si="15"/>
        <v>0</v>
      </c>
      <c r="AF113" s="35">
        <f t="shared" si="16"/>
        <v>0</v>
      </c>
      <c r="AG113" s="35">
        <f t="shared" si="17"/>
        <v>0</v>
      </c>
      <c r="AH113" s="35">
        <f t="shared" si="18"/>
        <v>0</v>
      </c>
      <c r="AI113" s="35">
        <f t="shared" si="19"/>
        <v>0</v>
      </c>
      <c r="AJ113" s="35">
        <f t="shared" si="20"/>
        <v>0</v>
      </c>
      <c r="AK113" s="35">
        <f t="shared" si="21"/>
        <v>0</v>
      </c>
      <c r="AL113" s="35">
        <f t="shared" si="22"/>
        <v>0</v>
      </c>
      <c r="AM113" s="35">
        <f t="shared" si="23"/>
        <v>0</v>
      </c>
    </row>
    <row r="114" spans="2:39">
      <c r="B114" s="38" t="str">
        <f>""</f>
        <v/>
      </c>
      <c r="C114" s="14"/>
      <c r="D114" s="14"/>
      <c r="E114" s="14"/>
      <c r="F114" s="14"/>
      <c r="G114" s="14"/>
      <c r="H114" s="14"/>
      <c r="I114" s="14"/>
      <c r="J114" s="14"/>
      <c r="K114" s="14"/>
      <c r="L114" s="15"/>
      <c r="M114" s="15"/>
      <c r="AC114" s="35">
        <f t="shared" si="13"/>
        <v>0</v>
      </c>
      <c r="AD114" s="35">
        <f t="shared" si="14"/>
        <v>0</v>
      </c>
      <c r="AE114" s="35">
        <f t="shared" si="15"/>
        <v>0</v>
      </c>
      <c r="AF114" s="35">
        <f t="shared" si="16"/>
        <v>0</v>
      </c>
      <c r="AG114" s="35">
        <f t="shared" si="17"/>
        <v>0</v>
      </c>
      <c r="AH114" s="35">
        <f t="shared" si="18"/>
        <v>0</v>
      </c>
      <c r="AI114" s="35">
        <f t="shared" si="19"/>
        <v>0</v>
      </c>
      <c r="AJ114" s="35">
        <f t="shared" si="20"/>
        <v>0</v>
      </c>
      <c r="AK114" s="35">
        <f t="shared" si="21"/>
        <v>0</v>
      </c>
      <c r="AL114" s="35">
        <f t="shared" si="22"/>
        <v>0</v>
      </c>
      <c r="AM114" s="35">
        <f t="shared" si="23"/>
        <v>0</v>
      </c>
    </row>
    <row r="115" spans="2:39">
      <c r="B115" s="43" t="str">
        <f>""</f>
        <v/>
      </c>
      <c r="C115" s="6"/>
      <c r="D115" s="6"/>
      <c r="E115" s="6"/>
      <c r="F115" s="6"/>
      <c r="G115" s="6"/>
      <c r="H115" s="6"/>
      <c r="I115" s="6"/>
      <c r="J115" s="6"/>
      <c r="K115" s="6"/>
      <c r="L115" s="15"/>
      <c r="M115" s="15"/>
      <c r="AC115" s="35">
        <f t="shared" si="13"/>
        <v>0</v>
      </c>
      <c r="AD115" s="35">
        <f t="shared" si="14"/>
        <v>0</v>
      </c>
      <c r="AE115" s="35">
        <f t="shared" si="15"/>
        <v>0</v>
      </c>
      <c r="AF115" s="35">
        <f t="shared" si="16"/>
        <v>0</v>
      </c>
      <c r="AG115" s="35">
        <f t="shared" si="17"/>
        <v>0</v>
      </c>
      <c r="AH115" s="35">
        <f t="shared" si="18"/>
        <v>0</v>
      </c>
      <c r="AI115" s="35">
        <f t="shared" si="19"/>
        <v>0</v>
      </c>
      <c r="AJ115" s="35">
        <f t="shared" si="20"/>
        <v>0</v>
      </c>
      <c r="AK115" s="35">
        <f t="shared" si="21"/>
        <v>0</v>
      </c>
      <c r="AL115" s="35">
        <f t="shared" si="22"/>
        <v>0</v>
      </c>
      <c r="AM115" s="35">
        <f t="shared" si="23"/>
        <v>0</v>
      </c>
    </row>
    <row r="116" spans="2:39">
      <c r="B116" s="38" t="str">
        <f>""</f>
        <v/>
      </c>
      <c r="C116" s="14"/>
      <c r="D116" s="14"/>
      <c r="E116" s="14"/>
      <c r="F116" s="14"/>
      <c r="G116" s="14"/>
      <c r="H116" s="14"/>
      <c r="I116" s="14"/>
      <c r="J116" s="14"/>
      <c r="K116" s="14"/>
      <c r="L116" s="15"/>
      <c r="M116" s="15"/>
      <c r="AC116" s="35">
        <f t="shared" si="13"/>
        <v>0</v>
      </c>
      <c r="AD116" s="35">
        <f t="shared" si="14"/>
        <v>0</v>
      </c>
      <c r="AE116" s="35">
        <f t="shared" si="15"/>
        <v>0</v>
      </c>
      <c r="AF116" s="35">
        <f t="shared" si="16"/>
        <v>0</v>
      </c>
      <c r="AG116" s="35">
        <f t="shared" si="17"/>
        <v>0</v>
      </c>
      <c r="AH116" s="35">
        <f t="shared" si="18"/>
        <v>0</v>
      </c>
      <c r="AI116" s="35">
        <f t="shared" si="19"/>
        <v>0</v>
      </c>
      <c r="AJ116" s="35">
        <f t="shared" si="20"/>
        <v>0</v>
      </c>
      <c r="AK116" s="35">
        <f t="shared" si="21"/>
        <v>0</v>
      </c>
      <c r="AL116" s="35">
        <f t="shared" si="22"/>
        <v>0</v>
      </c>
      <c r="AM116" s="35">
        <f t="shared" si="23"/>
        <v>0</v>
      </c>
    </row>
    <row r="117" spans="2:39">
      <c r="B117" s="43" t="str">
        <f>""</f>
        <v/>
      </c>
      <c r="C117" s="6"/>
      <c r="D117" s="6"/>
      <c r="E117" s="6"/>
      <c r="F117" s="6"/>
      <c r="G117" s="6"/>
      <c r="H117" s="6"/>
      <c r="I117" s="6"/>
      <c r="J117" s="6"/>
      <c r="K117" s="6"/>
      <c r="L117" s="15"/>
      <c r="M117" s="15"/>
      <c r="AC117" s="35">
        <f t="shared" si="13"/>
        <v>0</v>
      </c>
      <c r="AD117" s="35">
        <f t="shared" si="14"/>
        <v>0</v>
      </c>
      <c r="AE117" s="35">
        <f t="shared" si="15"/>
        <v>0</v>
      </c>
      <c r="AF117" s="35">
        <f t="shared" si="16"/>
        <v>0</v>
      </c>
      <c r="AG117" s="35">
        <f t="shared" si="17"/>
        <v>0</v>
      </c>
      <c r="AH117" s="35">
        <f t="shared" si="18"/>
        <v>0</v>
      </c>
      <c r="AI117" s="35">
        <f t="shared" si="19"/>
        <v>0</v>
      </c>
      <c r="AJ117" s="35">
        <f t="shared" si="20"/>
        <v>0</v>
      </c>
      <c r="AK117" s="35">
        <f t="shared" si="21"/>
        <v>0</v>
      </c>
      <c r="AL117" s="35">
        <f t="shared" si="22"/>
        <v>0</v>
      </c>
      <c r="AM117" s="35">
        <f t="shared" si="23"/>
        <v>0</v>
      </c>
    </row>
    <row r="118" spans="2:39">
      <c r="B118" s="38" t="str">
        <f>""</f>
        <v/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  <c r="M118" s="15"/>
      <c r="AC118" s="35">
        <f t="shared" si="13"/>
        <v>0</v>
      </c>
      <c r="AD118" s="35">
        <f t="shared" si="14"/>
        <v>0</v>
      </c>
      <c r="AE118" s="35">
        <f t="shared" si="15"/>
        <v>0</v>
      </c>
      <c r="AF118" s="35">
        <f t="shared" si="16"/>
        <v>0</v>
      </c>
      <c r="AG118" s="35">
        <f t="shared" si="17"/>
        <v>0</v>
      </c>
      <c r="AH118" s="35">
        <f t="shared" si="18"/>
        <v>0</v>
      </c>
      <c r="AI118" s="35">
        <f t="shared" si="19"/>
        <v>0</v>
      </c>
      <c r="AJ118" s="35">
        <f t="shared" si="20"/>
        <v>0</v>
      </c>
      <c r="AK118" s="35">
        <f t="shared" si="21"/>
        <v>0</v>
      </c>
      <c r="AL118" s="35">
        <f t="shared" si="22"/>
        <v>0</v>
      </c>
      <c r="AM118" s="35">
        <f t="shared" si="23"/>
        <v>0</v>
      </c>
    </row>
    <row r="119" spans="2:39">
      <c r="B119" s="43" t="str">
        <f>""</f>
        <v/>
      </c>
      <c r="C119" s="6"/>
      <c r="D119" s="6"/>
      <c r="E119" s="6"/>
      <c r="F119" s="6"/>
      <c r="G119" s="6"/>
      <c r="H119" s="6"/>
      <c r="I119" s="6"/>
      <c r="J119" s="6"/>
      <c r="K119" s="6"/>
      <c r="L119" s="15"/>
      <c r="M119" s="15"/>
      <c r="AC119" s="35">
        <f t="shared" si="13"/>
        <v>0</v>
      </c>
      <c r="AD119" s="35">
        <f t="shared" si="14"/>
        <v>0</v>
      </c>
      <c r="AE119" s="35">
        <f t="shared" si="15"/>
        <v>0</v>
      </c>
      <c r="AF119" s="35">
        <f t="shared" si="16"/>
        <v>0</v>
      </c>
      <c r="AG119" s="35">
        <f t="shared" si="17"/>
        <v>0</v>
      </c>
      <c r="AH119" s="35">
        <f t="shared" si="18"/>
        <v>0</v>
      </c>
      <c r="AI119" s="35">
        <f t="shared" si="19"/>
        <v>0</v>
      </c>
      <c r="AJ119" s="35">
        <f t="shared" si="20"/>
        <v>0</v>
      </c>
      <c r="AK119" s="35">
        <f t="shared" si="21"/>
        <v>0</v>
      </c>
      <c r="AL119" s="35">
        <f t="shared" si="22"/>
        <v>0</v>
      </c>
      <c r="AM119" s="35">
        <f t="shared" si="23"/>
        <v>0</v>
      </c>
    </row>
    <row r="120" spans="2:39">
      <c r="B120" s="38" t="str">
        <f>""</f>
        <v/>
      </c>
      <c r="C120" s="14"/>
      <c r="D120" s="14"/>
      <c r="E120" s="14"/>
      <c r="F120" s="14"/>
      <c r="G120" s="14"/>
      <c r="H120" s="14"/>
      <c r="I120" s="14"/>
      <c r="J120" s="14"/>
      <c r="K120" s="14"/>
      <c r="L120" s="15"/>
      <c r="M120" s="15"/>
      <c r="AC120" s="35">
        <f t="shared" si="13"/>
        <v>0</v>
      </c>
      <c r="AD120" s="35">
        <f t="shared" si="14"/>
        <v>0</v>
      </c>
      <c r="AE120" s="35">
        <f t="shared" si="15"/>
        <v>0</v>
      </c>
      <c r="AF120" s="35">
        <f t="shared" si="16"/>
        <v>0</v>
      </c>
      <c r="AG120" s="35">
        <f t="shared" si="17"/>
        <v>0</v>
      </c>
      <c r="AH120" s="35">
        <f t="shared" si="18"/>
        <v>0</v>
      </c>
      <c r="AI120" s="35">
        <f t="shared" si="19"/>
        <v>0</v>
      </c>
      <c r="AJ120" s="35">
        <f t="shared" si="20"/>
        <v>0</v>
      </c>
      <c r="AK120" s="35">
        <f t="shared" si="21"/>
        <v>0</v>
      </c>
      <c r="AL120" s="35">
        <f t="shared" si="22"/>
        <v>0</v>
      </c>
      <c r="AM120" s="35">
        <f t="shared" si="23"/>
        <v>0</v>
      </c>
    </row>
    <row r="121" spans="2:39">
      <c r="B121" s="43" t="str">
        <f>""</f>
        <v/>
      </c>
      <c r="C121" s="6"/>
      <c r="D121" s="6"/>
      <c r="E121" s="6"/>
      <c r="F121" s="6"/>
      <c r="G121" s="6"/>
      <c r="H121" s="6"/>
      <c r="I121" s="6"/>
      <c r="J121" s="6"/>
      <c r="K121" s="6"/>
      <c r="L121" s="15"/>
      <c r="M121" s="15"/>
      <c r="AC121" s="35">
        <f t="shared" si="13"/>
        <v>0</v>
      </c>
      <c r="AD121" s="35">
        <f t="shared" si="14"/>
        <v>0</v>
      </c>
      <c r="AE121" s="35">
        <f t="shared" si="15"/>
        <v>0</v>
      </c>
      <c r="AF121" s="35">
        <f t="shared" si="16"/>
        <v>0</v>
      </c>
      <c r="AG121" s="35">
        <f t="shared" si="17"/>
        <v>0</v>
      </c>
      <c r="AH121" s="35">
        <f t="shared" si="18"/>
        <v>0</v>
      </c>
      <c r="AI121" s="35">
        <f t="shared" si="19"/>
        <v>0</v>
      </c>
      <c r="AJ121" s="35">
        <f t="shared" si="20"/>
        <v>0</v>
      </c>
      <c r="AK121" s="35">
        <f t="shared" si="21"/>
        <v>0</v>
      </c>
      <c r="AL121" s="35">
        <f t="shared" si="22"/>
        <v>0</v>
      </c>
      <c r="AM121" s="35">
        <f t="shared" si="23"/>
        <v>0</v>
      </c>
    </row>
    <row r="122" spans="2:39">
      <c r="B122" s="38" t="str">
        <f>""</f>
        <v/>
      </c>
      <c r="C122" s="14"/>
      <c r="D122" s="14"/>
      <c r="E122" s="14"/>
      <c r="F122" s="14"/>
      <c r="G122" s="14"/>
      <c r="H122" s="14"/>
      <c r="I122" s="14"/>
      <c r="J122" s="14"/>
      <c r="K122" s="14"/>
      <c r="L122" s="15"/>
      <c r="M122" s="15"/>
      <c r="AC122" s="35">
        <f t="shared" si="13"/>
        <v>0</v>
      </c>
      <c r="AD122" s="35">
        <f t="shared" si="14"/>
        <v>0</v>
      </c>
      <c r="AE122" s="35">
        <f t="shared" si="15"/>
        <v>0</v>
      </c>
      <c r="AF122" s="35">
        <f t="shared" si="16"/>
        <v>0</v>
      </c>
      <c r="AG122" s="35">
        <f t="shared" si="17"/>
        <v>0</v>
      </c>
      <c r="AH122" s="35">
        <f t="shared" si="18"/>
        <v>0</v>
      </c>
      <c r="AI122" s="35">
        <f t="shared" si="19"/>
        <v>0</v>
      </c>
      <c r="AJ122" s="35">
        <f t="shared" si="20"/>
        <v>0</v>
      </c>
      <c r="AK122" s="35">
        <f t="shared" si="21"/>
        <v>0</v>
      </c>
      <c r="AL122" s="35">
        <f t="shared" si="22"/>
        <v>0</v>
      </c>
      <c r="AM122" s="35">
        <f t="shared" si="23"/>
        <v>0</v>
      </c>
    </row>
    <row r="123" spans="2:39">
      <c r="B123" s="43" t="str">
        <f>""</f>
        <v/>
      </c>
      <c r="C123" s="6"/>
      <c r="D123" s="6"/>
      <c r="E123" s="6"/>
      <c r="F123" s="6"/>
      <c r="G123" s="6"/>
      <c r="H123" s="6"/>
      <c r="I123" s="6"/>
      <c r="J123" s="6"/>
      <c r="K123" s="6"/>
      <c r="L123" s="15"/>
      <c r="M123" s="15"/>
      <c r="AC123" s="35">
        <f t="shared" si="13"/>
        <v>0</v>
      </c>
      <c r="AD123" s="35">
        <f t="shared" si="14"/>
        <v>0</v>
      </c>
      <c r="AE123" s="35">
        <f t="shared" si="15"/>
        <v>0</v>
      </c>
      <c r="AF123" s="35">
        <f t="shared" si="16"/>
        <v>0</v>
      </c>
      <c r="AG123" s="35">
        <f t="shared" si="17"/>
        <v>0</v>
      </c>
      <c r="AH123" s="35">
        <f t="shared" si="18"/>
        <v>0</v>
      </c>
      <c r="AI123" s="35">
        <f t="shared" si="19"/>
        <v>0</v>
      </c>
      <c r="AJ123" s="35">
        <f t="shared" si="20"/>
        <v>0</v>
      </c>
      <c r="AK123" s="35">
        <f t="shared" si="21"/>
        <v>0</v>
      </c>
      <c r="AL123" s="35">
        <f t="shared" si="22"/>
        <v>0</v>
      </c>
      <c r="AM123" s="35">
        <f t="shared" si="23"/>
        <v>0</v>
      </c>
    </row>
    <row r="124" spans="2:39">
      <c r="B124" s="38" t="str">
        <f>""</f>
        <v/>
      </c>
      <c r="C124" s="14"/>
      <c r="D124" s="14"/>
      <c r="E124" s="14"/>
      <c r="F124" s="14"/>
      <c r="G124" s="14"/>
      <c r="H124" s="14"/>
      <c r="I124" s="14"/>
      <c r="J124" s="14"/>
      <c r="K124" s="14"/>
      <c r="L124" s="15"/>
      <c r="M124" s="15"/>
      <c r="AC124" s="35">
        <f t="shared" si="13"/>
        <v>0</v>
      </c>
      <c r="AD124" s="35">
        <f t="shared" si="14"/>
        <v>0</v>
      </c>
      <c r="AE124" s="35">
        <f t="shared" si="15"/>
        <v>0</v>
      </c>
      <c r="AF124" s="35">
        <f t="shared" si="16"/>
        <v>0</v>
      </c>
      <c r="AG124" s="35">
        <f t="shared" si="17"/>
        <v>0</v>
      </c>
      <c r="AH124" s="35">
        <f t="shared" si="18"/>
        <v>0</v>
      </c>
      <c r="AI124" s="35">
        <f t="shared" si="19"/>
        <v>0</v>
      </c>
      <c r="AJ124" s="35">
        <f t="shared" si="20"/>
        <v>0</v>
      </c>
      <c r="AK124" s="35">
        <f t="shared" si="21"/>
        <v>0</v>
      </c>
      <c r="AL124" s="35">
        <f t="shared" si="22"/>
        <v>0</v>
      </c>
      <c r="AM124" s="35">
        <f t="shared" si="23"/>
        <v>0</v>
      </c>
    </row>
    <row r="125" spans="2:39">
      <c r="B125" s="43" t="str">
        <f>""</f>
        <v/>
      </c>
      <c r="C125" s="6"/>
      <c r="D125" s="6"/>
      <c r="E125" s="6"/>
      <c r="F125" s="6"/>
      <c r="G125" s="6"/>
      <c r="H125" s="6"/>
      <c r="I125" s="6"/>
      <c r="J125" s="6"/>
      <c r="K125" s="6"/>
      <c r="L125" s="15"/>
      <c r="M125" s="15"/>
      <c r="AC125" s="35">
        <f t="shared" si="13"/>
        <v>0</v>
      </c>
      <c r="AD125" s="35">
        <f t="shared" si="14"/>
        <v>0</v>
      </c>
      <c r="AE125" s="35">
        <f t="shared" si="15"/>
        <v>0</v>
      </c>
      <c r="AF125" s="35">
        <f t="shared" si="16"/>
        <v>0</v>
      </c>
      <c r="AG125" s="35">
        <f t="shared" si="17"/>
        <v>0</v>
      </c>
      <c r="AH125" s="35">
        <f t="shared" si="18"/>
        <v>0</v>
      </c>
      <c r="AI125" s="35">
        <f t="shared" si="19"/>
        <v>0</v>
      </c>
      <c r="AJ125" s="35">
        <f t="shared" si="20"/>
        <v>0</v>
      </c>
      <c r="AK125" s="35">
        <f t="shared" si="21"/>
        <v>0</v>
      </c>
      <c r="AL125" s="35">
        <f t="shared" si="22"/>
        <v>0</v>
      </c>
      <c r="AM125" s="35">
        <f t="shared" si="23"/>
        <v>0</v>
      </c>
    </row>
    <row r="126" spans="2:39">
      <c r="B126" s="38" t="str">
        <f>""</f>
        <v/>
      </c>
      <c r="C126" s="14"/>
      <c r="D126" s="14"/>
      <c r="E126" s="14"/>
      <c r="F126" s="14"/>
      <c r="G126" s="14"/>
      <c r="H126" s="14"/>
      <c r="I126" s="14"/>
      <c r="J126" s="14"/>
      <c r="K126" s="14"/>
      <c r="L126" s="15"/>
      <c r="M126" s="15"/>
      <c r="AC126" s="35">
        <f t="shared" si="13"/>
        <v>0</v>
      </c>
      <c r="AD126" s="35">
        <f t="shared" si="14"/>
        <v>0</v>
      </c>
      <c r="AE126" s="35">
        <f t="shared" si="15"/>
        <v>0</v>
      </c>
      <c r="AF126" s="35">
        <f t="shared" si="16"/>
        <v>0</v>
      </c>
      <c r="AG126" s="35">
        <f t="shared" si="17"/>
        <v>0</v>
      </c>
      <c r="AH126" s="35">
        <f t="shared" si="18"/>
        <v>0</v>
      </c>
      <c r="AI126" s="35">
        <f t="shared" si="19"/>
        <v>0</v>
      </c>
      <c r="AJ126" s="35">
        <f t="shared" si="20"/>
        <v>0</v>
      </c>
      <c r="AK126" s="35">
        <f t="shared" si="21"/>
        <v>0</v>
      </c>
      <c r="AL126" s="35">
        <f t="shared" si="22"/>
        <v>0</v>
      </c>
      <c r="AM126" s="35">
        <f t="shared" si="23"/>
        <v>0</v>
      </c>
    </row>
    <row r="127" spans="2:39">
      <c r="B127" s="43" t="str">
        <f>""</f>
        <v/>
      </c>
      <c r="C127" s="6"/>
      <c r="D127" s="6"/>
      <c r="E127" s="6"/>
      <c r="F127" s="6"/>
      <c r="G127" s="6"/>
      <c r="H127" s="6"/>
      <c r="I127" s="6"/>
      <c r="J127" s="6"/>
      <c r="K127" s="6"/>
      <c r="L127" s="15"/>
      <c r="M127" s="15"/>
      <c r="AC127" s="35">
        <f t="shared" si="13"/>
        <v>0</v>
      </c>
      <c r="AD127" s="35">
        <f t="shared" si="14"/>
        <v>0</v>
      </c>
      <c r="AE127" s="35">
        <f t="shared" si="15"/>
        <v>0</v>
      </c>
      <c r="AF127" s="35">
        <f t="shared" si="16"/>
        <v>0</v>
      </c>
      <c r="AG127" s="35">
        <f t="shared" si="17"/>
        <v>0</v>
      </c>
      <c r="AH127" s="35">
        <f t="shared" si="18"/>
        <v>0</v>
      </c>
      <c r="AI127" s="35">
        <f t="shared" si="19"/>
        <v>0</v>
      </c>
      <c r="AJ127" s="35">
        <f t="shared" si="20"/>
        <v>0</v>
      </c>
      <c r="AK127" s="35">
        <f t="shared" si="21"/>
        <v>0</v>
      </c>
      <c r="AL127" s="35">
        <f t="shared" si="22"/>
        <v>0</v>
      </c>
      <c r="AM127" s="35">
        <f t="shared" si="23"/>
        <v>0</v>
      </c>
    </row>
    <row r="128" spans="2:39">
      <c r="B128" s="38" t="str">
        <f>""</f>
        <v/>
      </c>
      <c r="C128" s="14"/>
      <c r="D128" s="14"/>
      <c r="E128" s="14"/>
      <c r="F128" s="14"/>
      <c r="G128" s="14"/>
      <c r="H128" s="14"/>
      <c r="I128" s="14"/>
      <c r="J128" s="14"/>
      <c r="K128" s="14"/>
      <c r="L128" s="15"/>
      <c r="M128" s="15"/>
      <c r="AC128" s="35">
        <f t="shared" si="13"/>
        <v>0</v>
      </c>
      <c r="AD128" s="35">
        <f t="shared" si="14"/>
        <v>0</v>
      </c>
      <c r="AE128" s="35">
        <f t="shared" si="15"/>
        <v>0</v>
      </c>
      <c r="AF128" s="35">
        <f t="shared" si="16"/>
        <v>0</v>
      </c>
      <c r="AG128" s="35">
        <f t="shared" si="17"/>
        <v>0</v>
      </c>
      <c r="AH128" s="35">
        <f t="shared" si="18"/>
        <v>0</v>
      </c>
      <c r="AI128" s="35">
        <f t="shared" si="19"/>
        <v>0</v>
      </c>
      <c r="AJ128" s="35">
        <f t="shared" si="20"/>
        <v>0</v>
      </c>
      <c r="AK128" s="35">
        <f t="shared" si="21"/>
        <v>0</v>
      </c>
      <c r="AL128" s="35">
        <f t="shared" si="22"/>
        <v>0</v>
      </c>
      <c r="AM128" s="35">
        <f t="shared" si="23"/>
        <v>0</v>
      </c>
    </row>
    <row r="129" spans="2:39">
      <c r="B129" s="43" t="str">
        <f>""</f>
        <v/>
      </c>
      <c r="C129" s="6"/>
      <c r="D129" s="6"/>
      <c r="E129" s="6"/>
      <c r="F129" s="6"/>
      <c r="G129" s="6"/>
      <c r="H129" s="6"/>
      <c r="I129" s="6"/>
      <c r="J129" s="6"/>
      <c r="K129" s="6"/>
      <c r="L129" s="15"/>
      <c r="M129" s="15"/>
      <c r="AC129" s="35">
        <f t="shared" si="13"/>
        <v>0</v>
      </c>
      <c r="AD129" s="35">
        <f t="shared" si="14"/>
        <v>0</v>
      </c>
      <c r="AE129" s="35">
        <f t="shared" si="15"/>
        <v>0</v>
      </c>
      <c r="AF129" s="35">
        <f t="shared" si="16"/>
        <v>0</v>
      </c>
      <c r="AG129" s="35">
        <f t="shared" si="17"/>
        <v>0</v>
      </c>
      <c r="AH129" s="35">
        <f t="shared" si="18"/>
        <v>0</v>
      </c>
      <c r="AI129" s="35">
        <f t="shared" si="19"/>
        <v>0</v>
      </c>
      <c r="AJ129" s="35">
        <f t="shared" si="20"/>
        <v>0</v>
      </c>
      <c r="AK129" s="35">
        <f t="shared" si="21"/>
        <v>0</v>
      </c>
      <c r="AL129" s="35">
        <f t="shared" si="22"/>
        <v>0</v>
      </c>
      <c r="AM129" s="35">
        <f t="shared" si="23"/>
        <v>0</v>
      </c>
    </row>
    <row r="130" spans="2:39">
      <c r="B130" s="38" t="str">
        <f>""</f>
        <v/>
      </c>
      <c r="C130" s="14"/>
      <c r="D130" s="14"/>
      <c r="E130" s="14"/>
      <c r="F130" s="14"/>
      <c r="G130" s="14"/>
      <c r="H130" s="14"/>
      <c r="I130" s="14"/>
      <c r="J130" s="14"/>
      <c r="K130" s="14"/>
      <c r="L130" s="15"/>
      <c r="M130" s="15"/>
      <c r="AC130" s="35">
        <f t="shared" si="13"/>
        <v>0</v>
      </c>
      <c r="AD130" s="35">
        <f t="shared" si="14"/>
        <v>0</v>
      </c>
      <c r="AE130" s="35">
        <f t="shared" si="15"/>
        <v>0</v>
      </c>
      <c r="AF130" s="35">
        <f t="shared" si="16"/>
        <v>0</v>
      </c>
      <c r="AG130" s="35">
        <f t="shared" si="17"/>
        <v>0</v>
      </c>
      <c r="AH130" s="35">
        <f t="shared" si="18"/>
        <v>0</v>
      </c>
      <c r="AI130" s="35">
        <f t="shared" si="19"/>
        <v>0</v>
      </c>
      <c r="AJ130" s="35">
        <f t="shared" si="20"/>
        <v>0</v>
      </c>
      <c r="AK130" s="35">
        <f t="shared" si="21"/>
        <v>0</v>
      </c>
      <c r="AL130" s="35">
        <f t="shared" si="22"/>
        <v>0</v>
      </c>
      <c r="AM130" s="35">
        <f t="shared" si="23"/>
        <v>0</v>
      </c>
    </row>
    <row r="131" spans="2:39">
      <c r="B131" s="43" t="str">
        <f>""</f>
        <v/>
      </c>
      <c r="C131" s="6"/>
      <c r="D131" s="6"/>
      <c r="E131" s="6"/>
      <c r="F131" s="6"/>
      <c r="G131" s="6"/>
      <c r="H131" s="6"/>
      <c r="I131" s="6"/>
      <c r="J131" s="6"/>
      <c r="K131" s="6"/>
      <c r="L131" s="15"/>
      <c r="M131" s="15"/>
      <c r="AC131" s="35">
        <f t="shared" si="13"/>
        <v>0</v>
      </c>
      <c r="AD131" s="35">
        <f t="shared" si="14"/>
        <v>0</v>
      </c>
      <c r="AE131" s="35">
        <f t="shared" si="15"/>
        <v>0</v>
      </c>
      <c r="AF131" s="35">
        <f t="shared" si="16"/>
        <v>0</v>
      </c>
      <c r="AG131" s="35">
        <f t="shared" si="17"/>
        <v>0</v>
      </c>
      <c r="AH131" s="35">
        <f t="shared" si="18"/>
        <v>0</v>
      </c>
      <c r="AI131" s="35">
        <f t="shared" si="19"/>
        <v>0</v>
      </c>
      <c r="AJ131" s="35">
        <f t="shared" si="20"/>
        <v>0</v>
      </c>
      <c r="AK131" s="35">
        <f t="shared" si="21"/>
        <v>0</v>
      </c>
      <c r="AL131" s="35">
        <f t="shared" si="22"/>
        <v>0</v>
      </c>
      <c r="AM131" s="35">
        <f t="shared" si="23"/>
        <v>0</v>
      </c>
    </row>
    <row r="132" spans="2:39">
      <c r="B132" s="38" t="str">
        <f>""</f>
        <v/>
      </c>
      <c r="C132" s="14"/>
      <c r="D132" s="14"/>
      <c r="E132" s="14"/>
      <c r="F132" s="14"/>
      <c r="G132" s="14"/>
      <c r="H132" s="14"/>
      <c r="I132" s="14"/>
      <c r="J132" s="14"/>
      <c r="K132" s="14"/>
      <c r="L132" s="15"/>
      <c r="M132" s="15"/>
      <c r="AC132" s="35">
        <f t="shared" ref="AC132:AC195" si="24">IF(C132="",0,C132)</f>
        <v>0</v>
      </c>
      <c r="AD132" s="35">
        <f t="shared" ref="AD132:AD195" si="25">IF(D132="",0,D132)</f>
        <v>0</v>
      </c>
      <c r="AE132" s="35">
        <f t="shared" ref="AE132:AE195" si="26">IF(E132="",0,E132)</f>
        <v>0</v>
      </c>
      <c r="AF132" s="35">
        <f t="shared" ref="AF132:AF195" si="27">IF(F132="",0,F132)</f>
        <v>0</v>
      </c>
      <c r="AG132" s="35">
        <f t="shared" ref="AG132:AG195" si="28">IF(G132="",0,G132)</f>
        <v>0</v>
      </c>
      <c r="AH132" s="35">
        <f t="shared" ref="AH132:AH195" si="29">IF(H132="",0,H132)</f>
        <v>0</v>
      </c>
      <c r="AI132" s="35">
        <f t="shared" ref="AI132:AI195" si="30">IF(I132="",0,I132)</f>
        <v>0</v>
      </c>
      <c r="AJ132" s="35">
        <f t="shared" ref="AJ132:AJ195" si="31">IF(J132="",0,J132)</f>
        <v>0</v>
      </c>
      <c r="AK132" s="35">
        <f t="shared" ref="AK132:AK195" si="32">IF(K132="",0,K132)</f>
        <v>0</v>
      </c>
      <c r="AL132" s="35">
        <f t="shared" ref="AL132:AL195" si="33">IF(L132="",0,L132)</f>
        <v>0</v>
      </c>
      <c r="AM132" s="35">
        <f t="shared" ref="AM132:AM195" si="34">IF(M132="",0,M132)</f>
        <v>0</v>
      </c>
    </row>
    <row r="133" spans="2:39">
      <c r="B133" s="43" t="str">
        <f>""</f>
        <v/>
      </c>
      <c r="C133" s="6"/>
      <c r="D133" s="6"/>
      <c r="E133" s="6"/>
      <c r="F133" s="6"/>
      <c r="G133" s="6"/>
      <c r="H133" s="6"/>
      <c r="I133" s="6"/>
      <c r="J133" s="6"/>
      <c r="K133" s="6"/>
      <c r="L133" s="15"/>
      <c r="M133" s="15"/>
      <c r="AC133" s="35">
        <f t="shared" si="24"/>
        <v>0</v>
      </c>
      <c r="AD133" s="35">
        <f t="shared" si="25"/>
        <v>0</v>
      </c>
      <c r="AE133" s="35">
        <f t="shared" si="26"/>
        <v>0</v>
      </c>
      <c r="AF133" s="35">
        <f t="shared" si="27"/>
        <v>0</v>
      </c>
      <c r="AG133" s="35">
        <f t="shared" si="28"/>
        <v>0</v>
      </c>
      <c r="AH133" s="35">
        <f t="shared" si="29"/>
        <v>0</v>
      </c>
      <c r="AI133" s="35">
        <f t="shared" si="30"/>
        <v>0</v>
      </c>
      <c r="AJ133" s="35">
        <f t="shared" si="31"/>
        <v>0</v>
      </c>
      <c r="AK133" s="35">
        <f t="shared" si="32"/>
        <v>0</v>
      </c>
      <c r="AL133" s="35">
        <f t="shared" si="33"/>
        <v>0</v>
      </c>
      <c r="AM133" s="35">
        <f t="shared" si="34"/>
        <v>0</v>
      </c>
    </row>
    <row r="134" spans="2:39">
      <c r="B134" s="38" t="str">
        <f>""</f>
        <v/>
      </c>
      <c r="C134" s="14"/>
      <c r="D134" s="14"/>
      <c r="E134" s="14"/>
      <c r="F134" s="14"/>
      <c r="G134" s="14"/>
      <c r="H134" s="14"/>
      <c r="I134" s="14"/>
      <c r="J134" s="14"/>
      <c r="K134" s="14"/>
      <c r="L134" s="15"/>
      <c r="M134" s="15"/>
      <c r="AC134" s="35">
        <f t="shared" si="24"/>
        <v>0</v>
      </c>
      <c r="AD134" s="35">
        <f t="shared" si="25"/>
        <v>0</v>
      </c>
      <c r="AE134" s="35">
        <f t="shared" si="26"/>
        <v>0</v>
      </c>
      <c r="AF134" s="35">
        <f t="shared" si="27"/>
        <v>0</v>
      </c>
      <c r="AG134" s="35">
        <f t="shared" si="28"/>
        <v>0</v>
      </c>
      <c r="AH134" s="35">
        <f t="shared" si="29"/>
        <v>0</v>
      </c>
      <c r="AI134" s="35">
        <f t="shared" si="30"/>
        <v>0</v>
      </c>
      <c r="AJ134" s="35">
        <f t="shared" si="31"/>
        <v>0</v>
      </c>
      <c r="AK134" s="35">
        <f t="shared" si="32"/>
        <v>0</v>
      </c>
      <c r="AL134" s="35">
        <f t="shared" si="33"/>
        <v>0</v>
      </c>
      <c r="AM134" s="35">
        <f t="shared" si="34"/>
        <v>0</v>
      </c>
    </row>
    <row r="135" spans="2:39">
      <c r="B135" s="43" t="str">
        <f>""</f>
        <v/>
      </c>
      <c r="C135" s="6"/>
      <c r="D135" s="6"/>
      <c r="E135" s="6"/>
      <c r="F135" s="6"/>
      <c r="G135" s="6"/>
      <c r="H135" s="6"/>
      <c r="I135" s="6"/>
      <c r="J135" s="6"/>
      <c r="K135" s="6"/>
      <c r="L135" s="15"/>
      <c r="M135" s="15"/>
      <c r="AC135" s="35">
        <f t="shared" si="24"/>
        <v>0</v>
      </c>
      <c r="AD135" s="35">
        <f t="shared" si="25"/>
        <v>0</v>
      </c>
      <c r="AE135" s="35">
        <f t="shared" si="26"/>
        <v>0</v>
      </c>
      <c r="AF135" s="35">
        <f t="shared" si="27"/>
        <v>0</v>
      </c>
      <c r="AG135" s="35">
        <f t="shared" si="28"/>
        <v>0</v>
      </c>
      <c r="AH135" s="35">
        <f t="shared" si="29"/>
        <v>0</v>
      </c>
      <c r="AI135" s="35">
        <f t="shared" si="30"/>
        <v>0</v>
      </c>
      <c r="AJ135" s="35">
        <f t="shared" si="31"/>
        <v>0</v>
      </c>
      <c r="AK135" s="35">
        <f t="shared" si="32"/>
        <v>0</v>
      </c>
      <c r="AL135" s="35">
        <f t="shared" si="33"/>
        <v>0</v>
      </c>
      <c r="AM135" s="35">
        <f t="shared" si="34"/>
        <v>0</v>
      </c>
    </row>
    <row r="136" spans="2:39">
      <c r="B136" s="38" t="str">
        <f>""</f>
        <v/>
      </c>
      <c r="C136" s="14"/>
      <c r="D136" s="14"/>
      <c r="E136" s="14"/>
      <c r="F136" s="14"/>
      <c r="G136" s="14"/>
      <c r="H136" s="14"/>
      <c r="I136" s="14"/>
      <c r="J136" s="14"/>
      <c r="K136" s="14"/>
      <c r="L136" s="15"/>
      <c r="M136" s="15"/>
      <c r="AC136" s="35">
        <f t="shared" si="24"/>
        <v>0</v>
      </c>
      <c r="AD136" s="35">
        <f t="shared" si="25"/>
        <v>0</v>
      </c>
      <c r="AE136" s="35">
        <f t="shared" si="26"/>
        <v>0</v>
      </c>
      <c r="AF136" s="35">
        <f t="shared" si="27"/>
        <v>0</v>
      </c>
      <c r="AG136" s="35">
        <f t="shared" si="28"/>
        <v>0</v>
      </c>
      <c r="AH136" s="35">
        <f t="shared" si="29"/>
        <v>0</v>
      </c>
      <c r="AI136" s="35">
        <f t="shared" si="30"/>
        <v>0</v>
      </c>
      <c r="AJ136" s="35">
        <f t="shared" si="31"/>
        <v>0</v>
      </c>
      <c r="AK136" s="35">
        <f t="shared" si="32"/>
        <v>0</v>
      </c>
      <c r="AL136" s="35">
        <f t="shared" si="33"/>
        <v>0</v>
      </c>
      <c r="AM136" s="35">
        <f t="shared" si="34"/>
        <v>0</v>
      </c>
    </row>
    <row r="137" spans="2:39">
      <c r="B137" s="43" t="str">
        <f>""</f>
        <v/>
      </c>
      <c r="C137" s="6"/>
      <c r="D137" s="6"/>
      <c r="E137" s="6"/>
      <c r="F137" s="6"/>
      <c r="G137" s="6"/>
      <c r="H137" s="6"/>
      <c r="I137" s="6"/>
      <c r="J137" s="6"/>
      <c r="K137" s="6"/>
      <c r="L137" s="15"/>
      <c r="M137" s="15"/>
      <c r="AC137" s="35">
        <f t="shared" si="24"/>
        <v>0</v>
      </c>
      <c r="AD137" s="35">
        <f t="shared" si="25"/>
        <v>0</v>
      </c>
      <c r="AE137" s="35">
        <f t="shared" si="26"/>
        <v>0</v>
      </c>
      <c r="AF137" s="35">
        <f t="shared" si="27"/>
        <v>0</v>
      </c>
      <c r="AG137" s="35">
        <f t="shared" si="28"/>
        <v>0</v>
      </c>
      <c r="AH137" s="35">
        <f t="shared" si="29"/>
        <v>0</v>
      </c>
      <c r="AI137" s="35">
        <f t="shared" si="30"/>
        <v>0</v>
      </c>
      <c r="AJ137" s="35">
        <f t="shared" si="31"/>
        <v>0</v>
      </c>
      <c r="AK137" s="35">
        <f t="shared" si="32"/>
        <v>0</v>
      </c>
      <c r="AL137" s="35">
        <f t="shared" si="33"/>
        <v>0</v>
      </c>
      <c r="AM137" s="35">
        <f t="shared" si="34"/>
        <v>0</v>
      </c>
    </row>
    <row r="138" spans="2:39">
      <c r="B138" s="38" t="str">
        <f>""</f>
        <v/>
      </c>
      <c r="C138" s="14"/>
      <c r="D138" s="14"/>
      <c r="E138" s="14"/>
      <c r="F138" s="14"/>
      <c r="G138" s="14"/>
      <c r="H138" s="14"/>
      <c r="I138" s="14"/>
      <c r="J138" s="14"/>
      <c r="K138" s="14"/>
      <c r="L138" s="15"/>
      <c r="M138" s="15"/>
      <c r="AC138" s="35">
        <f t="shared" si="24"/>
        <v>0</v>
      </c>
      <c r="AD138" s="35">
        <f t="shared" si="25"/>
        <v>0</v>
      </c>
      <c r="AE138" s="35">
        <f t="shared" si="26"/>
        <v>0</v>
      </c>
      <c r="AF138" s="35">
        <f t="shared" si="27"/>
        <v>0</v>
      </c>
      <c r="AG138" s="35">
        <f t="shared" si="28"/>
        <v>0</v>
      </c>
      <c r="AH138" s="35">
        <f t="shared" si="29"/>
        <v>0</v>
      </c>
      <c r="AI138" s="35">
        <f t="shared" si="30"/>
        <v>0</v>
      </c>
      <c r="AJ138" s="35">
        <f t="shared" si="31"/>
        <v>0</v>
      </c>
      <c r="AK138" s="35">
        <f t="shared" si="32"/>
        <v>0</v>
      </c>
      <c r="AL138" s="35">
        <f t="shared" si="33"/>
        <v>0</v>
      </c>
      <c r="AM138" s="35">
        <f t="shared" si="34"/>
        <v>0</v>
      </c>
    </row>
    <row r="139" spans="2:39">
      <c r="B139" s="43" t="str">
        <f>""</f>
        <v/>
      </c>
      <c r="C139" s="6"/>
      <c r="D139" s="6"/>
      <c r="E139" s="6"/>
      <c r="F139" s="6"/>
      <c r="G139" s="6"/>
      <c r="H139" s="6"/>
      <c r="I139" s="6"/>
      <c r="J139" s="6"/>
      <c r="K139" s="6"/>
      <c r="L139" s="15"/>
      <c r="M139" s="15"/>
      <c r="AC139" s="35">
        <f t="shared" si="24"/>
        <v>0</v>
      </c>
      <c r="AD139" s="35">
        <f t="shared" si="25"/>
        <v>0</v>
      </c>
      <c r="AE139" s="35">
        <f t="shared" si="26"/>
        <v>0</v>
      </c>
      <c r="AF139" s="35">
        <f t="shared" si="27"/>
        <v>0</v>
      </c>
      <c r="AG139" s="35">
        <f t="shared" si="28"/>
        <v>0</v>
      </c>
      <c r="AH139" s="35">
        <f t="shared" si="29"/>
        <v>0</v>
      </c>
      <c r="AI139" s="35">
        <f t="shared" si="30"/>
        <v>0</v>
      </c>
      <c r="AJ139" s="35">
        <f t="shared" si="31"/>
        <v>0</v>
      </c>
      <c r="AK139" s="35">
        <f t="shared" si="32"/>
        <v>0</v>
      </c>
      <c r="AL139" s="35">
        <f t="shared" si="33"/>
        <v>0</v>
      </c>
      <c r="AM139" s="35">
        <f t="shared" si="34"/>
        <v>0</v>
      </c>
    </row>
    <row r="140" spans="2:39">
      <c r="B140" s="38" t="str">
        <f>""</f>
        <v/>
      </c>
      <c r="C140" s="14"/>
      <c r="D140" s="14"/>
      <c r="E140" s="14"/>
      <c r="F140" s="14"/>
      <c r="G140" s="14"/>
      <c r="H140" s="14"/>
      <c r="I140" s="14"/>
      <c r="J140" s="14"/>
      <c r="K140" s="14"/>
      <c r="L140" s="15"/>
      <c r="M140" s="15"/>
      <c r="AC140" s="35">
        <f t="shared" si="24"/>
        <v>0</v>
      </c>
      <c r="AD140" s="35">
        <f t="shared" si="25"/>
        <v>0</v>
      </c>
      <c r="AE140" s="35">
        <f t="shared" si="26"/>
        <v>0</v>
      </c>
      <c r="AF140" s="35">
        <f t="shared" si="27"/>
        <v>0</v>
      </c>
      <c r="AG140" s="35">
        <f t="shared" si="28"/>
        <v>0</v>
      </c>
      <c r="AH140" s="35">
        <f t="shared" si="29"/>
        <v>0</v>
      </c>
      <c r="AI140" s="35">
        <f t="shared" si="30"/>
        <v>0</v>
      </c>
      <c r="AJ140" s="35">
        <f t="shared" si="31"/>
        <v>0</v>
      </c>
      <c r="AK140" s="35">
        <f t="shared" si="32"/>
        <v>0</v>
      </c>
      <c r="AL140" s="35">
        <f t="shared" si="33"/>
        <v>0</v>
      </c>
      <c r="AM140" s="35">
        <f t="shared" si="34"/>
        <v>0</v>
      </c>
    </row>
    <row r="141" spans="2:39">
      <c r="B141" s="43" t="str">
        <f>""</f>
        <v/>
      </c>
      <c r="C141" s="6"/>
      <c r="D141" s="6"/>
      <c r="E141" s="6"/>
      <c r="F141" s="6"/>
      <c r="G141" s="6"/>
      <c r="H141" s="6"/>
      <c r="I141" s="6"/>
      <c r="J141" s="6"/>
      <c r="K141" s="6"/>
      <c r="L141" s="15"/>
      <c r="M141" s="15"/>
      <c r="AC141" s="35">
        <f t="shared" si="24"/>
        <v>0</v>
      </c>
      <c r="AD141" s="35">
        <f t="shared" si="25"/>
        <v>0</v>
      </c>
      <c r="AE141" s="35">
        <f t="shared" si="26"/>
        <v>0</v>
      </c>
      <c r="AF141" s="35">
        <f t="shared" si="27"/>
        <v>0</v>
      </c>
      <c r="AG141" s="35">
        <f t="shared" si="28"/>
        <v>0</v>
      </c>
      <c r="AH141" s="35">
        <f t="shared" si="29"/>
        <v>0</v>
      </c>
      <c r="AI141" s="35">
        <f t="shared" si="30"/>
        <v>0</v>
      </c>
      <c r="AJ141" s="35">
        <f t="shared" si="31"/>
        <v>0</v>
      </c>
      <c r="AK141" s="35">
        <f t="shared" si="32"/>
        <v>0</v>
      </c>
      <c r="AL141" s="35">
        <f t="shared" si="33"/>
        <v>0</v>
      </c>
      <c r="AM141" s="35">
        <f t="shared" si="34"/>
        <v>0</v>
      </c>
    </row>
    <row r="142" spans="2:39">
      <c r="B142" s="38" t="str">
        <f>""</f>
        <v/>
      </c>
      <c r="C142" s="14"/>
      <c r="D142" s="14"/>
      <c r="E142" s="14"/>
      <c r="F142" s="14"/>
      <c r="G142" s="14"/>
      <c r="H142" s="14"/>
      <c r="I142" s="14"/>
      <c r="J142" s="14"/>
      <c r="K142" s="14"/>
      <c r="L142" s="15"/>
      <c r="M142" s="15"/>
      <c r="AC142" s="35">
        <f t="shared" si="24"/>
        <v>0</v>
      </c>
      <c r="AD142" s="35">
        <f t="shared" si="25"/>
        <v>0</v>
      </c>
      <c r="AE142" s="35">
        <f t="shared" si="26"/>
        <v>0</v>
      </c>
      <c r="AF142" s="35">
        <f t="shared" si="27"/>
        <v>0</v>
      </c>
      <c r="AG142" s="35">
        <f t="shared" si="28"/>
        <v>0</v>
      </c>
      <c r="AH142" s="35">
        <f t="shared" si="29"/>
        <v>0</v>
      </c>
      <c r="AI142" s="35">
        <f t="shared" si="30"/>
        <v>0</v>
      </c>
      <c r="AJ142" s="35">
        <f t="shared" si="31"/>
        <v>0</v>
      </c>
      <c r="AK142" s="35">
        <f t="shared" si="32"/>
        <v>0</v>
      </c>
      <c r="AL142" s="35">
        <f t="shared" si="33"/>
        <v>0</v>
      </c>
      <c r="AM142" s="35">
        <f t="shared" si="34"/>
        <v>0</v>
      </c>
    </row>
    <row r="143" spans="2:39">
      <c r="B143" s="43" t="str">
        <f>""</f>
        <v/>
      </c>
      <c r="C143" s="6"/>
      <c r="D143" s="6"/>
      <c r="E143" s="6"/>
      <c r="F143" s="6"/>
      <c r="G143" s="6"/>
      <c r="H143" s="6"/>
      <c r="I143" s="6"/>
      <c r="J143" s="6"/>
      <c r="K143" s="6"/>
      <c r="L143" s="15"/>
      <c r="M143" s="15"/>
      <c r="AC143" s="35">
        <f t="shared" si="24"/>
        <v>0</v>
      </c>
      <c r="AD143" s="35">
        <f t="shared" si="25"/>
        <v>0</v>
      </c>
      <c r="AE143" s="35">
        <f t="shared" si="26"/>
        <v>0</v>
      </c>
      <c r="AF143" s="35">
        <f t="shared" si="27"/>
        <v>0</v>
      </c>
      <c r="AG143" s="35">
        <f t="shared" si="28"/>
        <v>0</v>
      </c>
      <c r="AH143" s="35">
        <f t="shared" si="29"/>
        <v>0</v>
      </c>
      <c r="AI143" s="35">
        <f t="shared" si="30"/>
        <v>0</v>
      </c>
      <c r="AJ143" s="35">
        <f t="shared" si="31"/>
        <v>0</v>
      </c>
      <c r="AK143" s="35">
        <f t="shared" si="32"/>
        <v>0</v>
      </c>
      <c r="AL143" s="35">
        <f t="shared" si="33"/>
        <v>0</v>
      </c>
      <c r="AM143" s="35">
        <f t="shared" si="34"/>
        <v>0</v>
      </c>
    </row>
    <row r="144" spans="2:39">
      <c r="B144" s="38" t="str">
        <f>""</f>
        <v/>
      </c>
      <c r="C144" s="14"/>
      <c r="D144" s="14"/>
      <c r="E144" s="14"/>
      <c r="F144" s="14"/>
      <c r="G144" s="14"/>
      <c r="H144" s="14"/>
      <c r="I144" s="14"/>
      <c r="J144" s="14"/>
      <c r="K144" s="14"/>
      <c r="L144" s="15"/>
      <c r="M144" s="15"/>
      <c r="AC144" s="35">
        <f t="shared" si="24"/>
        <v>0</v>
      </c>
      <c r="AD144" s="35">
        <f t="shared" si="25"/>
        <v>0</v>
      </c>
      <c r="AE144" s="35">
        <f t="shared" si="26"/>
        <v>0</v>
      </c>
      <c r="AF144" s="35">
        <f t="shared" si="27"/>
        <v>0</v>
      </c>
      <c r="AG144" s="35">
        <f t="shared" si="28"/>
        <v>0</v>
      </c>
      <c r="AH144" s="35">
        <f t="shared" si="29"/>
        <v>0</v>
      </c>
      <c r="AI144" s="35">
        <f t="shared" si="30"/>
        <v>0</v>
      </c>
      <c r="AJ144" s="35">
        <f t="shared" si="31"/>
        <v>0</v>
      </c>
      <c r="AK144" s="35">
        <f t="shared" si="32"/>
        <v>0</v>
      </c>
      <c r="AL144" s="35">
        <f t="shared" si="33"/>
        <v>0</v>
      </c>
      <c r="AM144" s="35">
        <f t="shared" si="34"/>
        <v>0</v>
      </c>
    </row>
    <row r="145" spans="2:39">
      <c r="B145" s="43" t="str">
        <f>""</f>
        <v/>
      </c>
      <c r="C145" s="6"/>
      <c r="D145" s="6"/>
      <c r="E145" s="6"/>
      <c r="F145" s="6"/>
      <c r="G145" s="6"/>
      <c r="H145" s="6"/>
      <c r="I145" s="6"/>
      <c r="J145" s="6"/>
      <c r="K145" s="6"/>
      <c r="L145" s="15"/>
      <c r="M145" s="15"/>
      <c r="AC145" s="35">
        <f t="shared" si="24"/>
        <v>0</v>
      </c>
      <c r="AD145" s="35">
        <f t="shared" si="25"/>
        <v>0</v>
      </c>
      <c r="AE145" s="35">
        <f t="shared" si="26"/>
        <v>0</v>
      </c>
      <c r="AF145" s="35">
        <f t="shared" si="27"/>
        <v>0</v>
      </c>
      <c r="AG145" s="35">
        <f t="shared" si="28"/>
        <v>0</v>
      </c>
      <c r="AH145" s="35">
        <f t="shared" si="29"/>
        <v>0</v>
      </c>
      <c r="AI145" s="35">
        <f t="shared" si="30"/>
        <v>0</v>
      </c>
      <c r="AJ145" s="35">
        <f t="shared" si="31"/>
        <v>0</v>
      </c>
      <c r="AK145" s="35">
        <f t="shared" si="32"/>
        <v>0</v>
      </c>
      <c r="AL145" s="35">
        <f t="shared" si="33"/>
        <v>0</v>
      </c>
      <c r="AM145" s="35">
        <f t="shared" si="34"/>
        <v>0</v>
      </c>
    </row>
    <row r="146" spans="2:39">
      <c r="B146" s="38" t="str">
        <f>""</f>
        <v/>
      </c>
      <c r="C146" s="14"/>
      <c r="D146" s="14"/>
      <c r="E146" s="14"/>
      <c r="F146" s="14"/>
      <c r="G146" s="14"/>
      <c r="H146" s="14"/>
      <c r="I146" s="14"/>
      <c r="J146" s="14"/>
      <c r="K146" s="14"/>
      <c r="L146" s="15"/>
      <c r="M146" s="15"/>
      <c r="AC146" s="35">
        <f t="shared" si="24"/>
        <v>0</v>
      </c>
      <c r="AD146" s="35">
        <f t="shared" si="25"/>
        <v>0</v>
      </c>
      <c r="AE146" s="35">
        <f t="shared" si="26"/>
        <v>0</v>
      </c>
      <c r="AF146" s="35">
        <f t="shared" si="27"/>
        <v>0</v>
      </c>
      <c r="AG146" s="35">
        <f t="shared" si="28"/>
        <v>0</v>
      </c>
      <c r="AH146" s="35">
        <f t="shared" si="29"/>
        <v>0</v>
      </c>
      <c r="AI146" s="35">
        <f t="shared" si="30"/>
        <v>0</v>
      </c>
      <c r="AJ146" s="35">
        <f t="shared" si="31"/>
        <v>0</v>
      </c>
      <c r="AK146" s="35">
        <f t="shared" si="32"/>
        <v>0</v>
      </c>
      <c r="AL146" s="35">
        <f t="shared" si="33"/>
        <v>0</v>
      </c>
      <c r="AM146" s="35">
        <f t="shared" si="34"/>
        <v>0</v>
      </c>
    </row>
    <row r="147" spans="2:39">
      <c r="B147" s="43" t="str">
        <f>""</f>
        <v/>
      </c>
      <c r="C147" s="6"/>
      <c r="D147" s="6"/>
      <c r="E147" s="6"/>
      <c r="F147" s="6"/>
      <c r="G147" s="6"/>
      <c r="H147" s="6"/>
      <c r="I147" s="6"/>
      <c r="J147" s="6"/>
      <c r="K147" s="6"/>
      <c r="L147" s="15"/>
      <c r="M147" s="15"/>
      <c r="AC147" s="35">
        <f t="shared" si="24"/>
        <v>0</v>
      </c>
      <c r="AD147" s="35">
        <f t="shared" si="25"/>
        <v>0</v>
      </c>
      <c r="AE147" s="35">
        <f t="shared" si="26"/>
        <v>0</v>
      </c>
      <c r="AF147" s="35">
        <f t="shared" si="27"/>
        <v>0</v>
      </c>
      <c r="AG147" s="35">
        <f t="shared" si="28"/>
        <v>0</v>
      </c>
      <c r="AH147" s="35">
        <f t="shared" si="29"/>
        <v>0</v>
      </c>
      <c r="AI147" s="35">
        <f t="shared" si="30"/>
        <v>0</v>
      </c>
      <c r="AJ147" s="35">
        <f t="shared" si="31"/>
        <v>0</v>
      </c>
      <c r="AK147" s="35">
        <f t="shared" si="32"/>
        <v>0</v>
      </c>
      <c r="AL147" s="35">
        <f t="shared" si="33"/>
        <v>0</v>
      </c>
      <c r="AM147" s="35">
        <f t="shared" si="34"/>
        <v>0</v>
      </c>
    </row>
    <row r="148" spans="2:39">
      <c r="B148" s="38" t="str">
        <f>""</f>
        <v/>
      </c>
      <c r="C148" s="14"/>
      <c r="D148" s="14"/>
      <c r="E148" s="14"/>
      <c r="F148" s="14"/>
      <c r="G148" s="14"/>
      <c r="H148" s="14"/>
      <c r="I148" s="14"/>
      <c r="J148" s="14"/>
      <c r="K148" s="14"/>
      <c r="L148" s="15"/>
      <c r="M148" s="15"/>
      <c r="AC148" s="35">
        <f t="shared" si="24"/>
        <v>0</v>
      </c>
      <c r="AD148" s="35">
        <f t="shared" si="25"/>
        <v>0</v>
      </c>
      <c r="AE148" s="35">
        <f t="shared" si="26"/>
        <v>0</v>
      </c>
      <c r="AF148" s="35">
        <f t="shared" si="27"/>
        <v>0</v>
      </c>
      <c r="AG148" s="35">
        <f t="shared" si="28"/>
        <v>0</v>
      </c>
      <c r="AH148" s="35">
        <f t="shared" si="29"/>
        <v>0</v>
      </c>
      <c r="AI148" s="35">
        <f t="shared" si="30"/>
        <v>0</v>
      </c>
      <c r="AJ148" s="35">
        <f t="shared" si="31"/>
        <v>0</v>
      </c>
      <c r="AK148" s="35">
        <f t="shared" si="32"/>
        <v>0</v>
      </c>
      <c r="AL148" s="35">
        <f t="shared" si="33"/>
        <v>0</v>
      </c>
      <c r="AM148" s="35">
        <f t="shared" si="34"/>
        <v>0</v>
      </c>
    </row>
    <row r="149" spans="2:39">
      <c r="B149" s="43" t="str">
        <f>""</f>
        <v/>
      </c>
      <c r="C149" s="6"/>
      <c r="D149" s="6"/>
      <c r="E149" s="6"/>
      <c r="F149" s="6"/>
      <c r="G149" s="6"/>
      <c r="H149" s="6"/>
      <c r="I149" s="6"/>
      <c r="J149" s="6"/>
      <c r="K149" s="6"/>
      <c r="L149" s="15"/>
      <c r="M149" s="15"/>
      <c r="AC149" s="35">
        <f t="shared" si="24"/>
        <v>0</v>
      </c>
      <c r="AD149" s="35">
        <f t="shared" si="25"/>
        <v>0</v>
      </c>
      <c r="AE149" s="35">
        <f t="shared" si="26"/>
        <v>0</v>
      </c>
      <c r="AF149" s="35">
        <f t="shared" si="27"/>
        <v>0</v>
      </c>
      <c r="AG149" s="35">
        <f t="shared" si="28"/>
        <v>0</v>
      </c>
      <c r="AH149" s="35">
        <f t="shared" si="29"/>
        <v>0</v>
      </c>
      <c r="AI149" s="35">
        <f t="shared" si="30"/>
        <v>0</v>
      </c>
      <c r="AJ149" s="35">
        <f t="shared" si="31"/>
        <v>0</v>
      </c>
      <c r="AK149" s="35">
        <f t="shared" si="32"/>
        <v>0</v>
      </c>
      <c r="AL149" s="35">
        <f t="shared" si="33"/>
        <v>0</v>
      </c>
      <c r="AM149" s="35">
        <f t="shared" si="34"/>
        <v>0</v>
      </c>
    </row>
    <row r="150" spans="2:39">
      <c r="B150" s="38" t="str">
        <f>""</f>
        <v/>
      </c>
      <c r="C150" s="14"/>
      <c r="D150" s="14"/>
      <c r="E150" s="14"/>
      <c r="F150" s="14"/>
      <c r="G150" s="14"/>
      <c r="H150" s="14"/>
      <c r="I150" s="14"/>
      <c r="J150" s="14"/>
      <c r="K150" s="14"/>
      <c r="L150" s="15"/>
      <c r="M150" s="15"/>
      <c r="AC150" s="35">
        <f t="shared" si="24"/>
        <v>0</v>
      </c>
      <c r="AD150" s="35">
        <f t="shared" si="25"/>
        <v>0</v>
      </c>
      <c r="AE150" s="35">
        <f t="shared" si="26"/>
        <v>0</v>
      </c>
      <c r="AF150" s="35">
        <f t="shared" si="27"/>
        <v>0</v>
      </c>
      <c r="AG150" s="35">
        <f t="shared" si="28"/>
        <v>0</v>
      </c>
      <c r="AH150" s="35">
        <f t="shared" si="29"/>
        <v>0</v>
      </c>
      <c r="AI150" s="35">
        <f t="shared" si="30"/>
        <v>0</v>
      </c>
      <c r="AJ150" s="35">
        <f t="shared" si="31"/>
        <v>0</v>
      </c>
      <c r="AK150" s="35">
        <f t="shared" si="32"/>
        <v>0</v>
      </c>
      <c r="AL150" s="35">
        <f t="shared" si="33"/>
        <v>0</v>
      </c>
      <c r="AM150" s="35">
        <f t="shared" si="34"/>
        <v>0</v>
      </c>
    </row>
    <row r="151" spans="2:39">
      <c r="B151" s="43" t="str">
        <f>""</f>
        <v/>
      </c>
      <c r="C151" s="6"/>
      <c r="D151" s="6"/>
      <c r="E151" s="6"/>
      <c r="F151" s="6"/>
      <c r="G151" s="6"/>
      <c r="H151" s="6"/>
      <c r="I151" s="6"/>
      <c r="J151" s="6"/>
      <c r="K151" s="6"/>
      <c r="L151" s="15"/>
      <c r="M151" s="15"/>
      <c r="AC151" s="35">
        <f t="shared" si="24"/>
        <v>0</v>
      </c>
      <c r="AD151" s="35">
        <f t="shared" si="25"/>
        <v>0</v>
      </c>
      <c r="AE151" s="35">
        <f t="shared" si="26"/>
        <v>0</v>
      </c>
      <c r="AF151" s="35">
        <f t="shared" si="27"/>
        <v>0</v>
      </c>
      <c r="AG151" s="35">
        <f t="shared" si="28"/>
        <v>0</v>
      </c>
      <c r="AH151" s="35">
        <f t="shared" si="29"/>
        <v>0</v>
      </c>
      <c r="AI151" s="35">
        <f t="shared" si="30"/>
        <v>0</v>
      </c>
      <c r="AJ151" s="35">
        <f t="shared" si="31"/>
        <v>0</v>
      </c>
      <c r="AK151" s="35">
        <f t="shared" si="32"/>
        <v>0</v>
      </c>
      <c r="AL151" s="35">
        <f t="shared" si="33"/>
        <v>0</v>
      </c>
      <c r="AM151" s="35">
        <f t="shared" si="34"/>
        <v>0</v>
      </c>
    </row>
    <row r="152" spans="2:39">
      <c r="B152" s="38" t="str">
        <f>""</f>
        <v/>
      </c>
      <c r="C152" s="14"/>
      <c r="D152" s="14"/>
      <c r="E152" s="14"/>
      <c r="F152" s="14"/>
      <c r="G152" s="14"/>
      <c r="H152" s="14"/>
      <c r="I152" s="14"/>
      <c r="J152" s="14"/>
      <c r="K152" s="14"/>
      <c r="L152" s="15"/>
      <c r="M152" s="15"/>
      <c r="AC152" s="35">
        <f t="shared" si="24"/>
        <v>0</v>
      </c>
      <c r="AD152" s="35">
        <f t="shared" si="25"/>
        <v>0</v>
      </c>
      <c r="AE152" s="35">
        <f t="shared" si="26"/>
        <v>0</v>
      </c>
      <c r="AF152" s="35">
        <f t="shared" si="27"/>
        <v>0</v>
      </c>
      <c r="AG152" s="35">
        <f t="shared" si="28"/>
        <v>0</v>
      </c>
      <c r="AH152" s="35">
        <f t="shared" si="29"/>
        <v>0</v>
      </c>
      <c r="AI152" s="35">
        <f t="shared" si="30"/>
        <v>0</v>
      </c>
      <c r="AJ152" s="35">
        <f t="shared" si="31"/>
        <v>0</v>
      </c>
      <c r="AK152" s="35">
        <f t="shared" si="32"/>
        <v>0</v>
      </c>
      <c r="AL152" s="35">
        <f t="shared" si="33"/>
        <v>0</v>
      </c>
      <c r="AM152" s="35">
        <f t="shared" si="34"/>
        <v>0</v>
      </c>
    </row>
    <row r="153" spans="2:39">
      <c r="B153" s="43" t="str">
        <f>""</f>
        <v/>
      </c>
      <c r="C153" s="6"/>
      <c r="D153" s="6"/>
      <c r="E153" s="6"/>
      <c r="F153" s="6"/>
      <c r="G153" s="6"/>
      <c r="H153" s="6"/>
      <c r="I153" s="6"/>
      <c r="J153" s="6"/>
      <c r="K153" s="6"/>
      <c r="L153" s="15"/>
      <c r="M153" s="15"/>
      <c r="AC153" s="35">
        <f t="shared" si="24"/>
        <v>0</v>
      </c>
      <c r="AD153" s="35">
        <f t="shared" si="25"/>
        <v>0</v>
      </c>
      <c r="AE153" s="35">
        <f t="shared" si="26"/>
        <v>0</v>
      </c>
      <c r="AF153" s="35">
        <f t="shared" si="27"/>
        <v>0</v>
      </c>
      <c r="AG153" s="35">
        <f t="shared" si="28"/>
        <v>0</v>
      </c>
      <c r="AH153" s="35">
        <f t="shared" si="29"/>
        <v>0</v>
      </c>
      <c r="AI153" s="35">
        <f t="shared" si="30"/>
        <v>0</v>
      </c>
      <c r="AJ153" s="35">
        <f t="shared" si="31"/>
        <v>0</v>
      </c>
      <c r="AK153" s="35">
        <f t="shared" si="32"/>
        <v>0</v>
      </c>
      <c r="AL153" s="35">
        <f t="shared" si="33"/>
        <v>0</v>
      </c>
      <c r="AM153" s="35">
        <f t="shared" si="34"/>
        <v>0</v>
      </c>
    </row>
    <row r="154" spans="2:39">
      <c r="B154" s="38" t="str">
        <f>""</f>
        <v/>
      </c>
      <c r="C154" s="14"/>
      <c r="D154" s="14"/>
      <c r="E154" s="14"/>
      <c r="F154" s="14"/>
      <c r="G154" s="14"/>
      <c r="H154" s="14"/>
      <c r="I154" s="14"/>
      <c r="J154" s="14"/>
      <c r="K154" s="14"/>
      <c r="L154" s="15"/>
      <c r="M154" s="15"/>
      <c r="AC154" s="35">
        <f t="shared" si="24"/>
        <v>0</v>
      </c>
      <c r="AD154" s="35">
        <f t="shared" si="25"/>
        <v>0</v>
      </c>
      <c r="AE154" s="35">
        <f t="shared" si="26"/>
        <v>0</v>
      </c>
      <c r="AF154" s="35">
        <f t="shared" si="27"/>
        <v>0</v>
      </c>
      <c r="AG154" s="35">
        <f t="shared" si="28"/>
        <v>0</v>
      </c>
      <c r="AH154" s="35">
        <f t="shared" si="29"/>
        <v>0</v>
      </c>
      <c r="AI154" s="35">
        <f t="shared" si="30"/>
        <v>0</v>
      </c>
      <c r="AJ154" s="35">
        <f t="shared" si="31"/>
        <v>0</v>
      </c>
      <c r="AK154" s="35">
        <f t="shared" si="32"/>
        <v>0</v>
      </c>
      <c r="AL154" s="35">
        <f t="shared" si="33"/>
        <v>0</v>
      </c>
      <c r="AM154" s="35">
        <f t="shared" si="34"/>
        <v>0</v>
      </c>
    </row>
    <row r="155" spans="2:39">
      <c r="B155" s="43" t="str">
        <f>""</f>
        <v/>
      </c>
      <c r="C155" s="6"/>
      <c r="D155" s="6"/>
      <c r="E155" s="6"/>
      <c r="F155" s="6"/>
      <c r="G155" s="6"/>
      <c r="H155" s="6"/>
      <c r="I155" s="6"/>
      <c r="J155" s="6"/>
      <c r="K155" s="6"/>
      <c r="L155" s="15"/>
      <c r="M155" s="15"/>
      <c r="AC155" s="35">
        <f t="shared" si="24"/>
        <v>0</v>
      </c>
      <c r="AD155" s="35">
        <f t="shared" si="25"/>
        <v>0</v>
      </c>
      <c r="AE155" s="35">
        <f t="shared" si="26"/>
        <v>0</v>
      </c>
      <c r="AF155" s="35">
        <f t="shared" si="27"/>
        <v>0</v>
      </c>
      <c r="AG155" s="35">
        <f t="shared" si="28"/>
        <v>0</v>
      </c>
      <c r="AH155" s="35">
        <f t="shared" si="29"/>
        <v>0</v>
      </c>
      <c r="AI155" s="35">
        <f t="shared" si="30"/>
        <v>0</v>
      </c>
      <c r="AJ155" s="35">
        <f t="shared" si="31"/>
        <v>0</v>
      </c>
      <c r="AK155" s="35">
        <f t="shared" si="32"/>
        <v>0</v>
      </c>
      <c r="AL155" s="35">
        <f t="shared" si="33"/>
        <v>0</v>
      </c>
      <c r="AM155" s="35">
        <f t="shared" si="34"/>
        <v>0</v>
      </c>
    </row>
    <row r="156" spans="2:39">
      <c r="B156" s="38" t="str">
        <f>""</f>
        <v/>
      </c>
      <c r="C156" s="14"/>
      <c r="D156" s="14"/>
      <c r="E156" s="14"/>
      <c r="F156" s="14"/>
      <c r="G156" s="14"/>
      <c r="H156" s="14"/>
      <c r="I156" s="14"/>
      <c r="J156" s="14"/>
      <c r="K156" s="14"/>
      <c r="L156" s="15"/>
      <c r="M156" s="15"/>
      <c r="AC156" s="35">
        <f t="shared" si="24"/>
        <v>0</v>
      </c>
      <c r="AD156" s="35">
        <f t="shared" si="25"/>
        <v>0</v>
      </c>
      <c r="AE156" s="35">
        <f t="shared" si="26"/>
        <v>0</v>
      </c>
      <c r="AF156" s="35">
        <f t="shared" si="27"/>
        <v>0</v>
      </c>
      <c r="AG156" s="35">
        <f t="shared" si="28"/>
        <v>0</v>
      </c>
      <c r="AH156" s="35">
        <f t="shared" si="29"/>
        <v>0</v>
      </c>
      <c r="AI156" s="35">
        <f t="shared" si="30"/>
        <v>0</v>
      </c>
      <c r="AJ156" s="35">
        <f t="shared" si="31"/>
        <v>0</v>
      </c>
      <c r="AK156" s="35">
        <f t="shared" si="32"/>
        <v>0</v>
      </c>
      <c r="AL156" s="35">
        <f t="shared" si="33"/>
        <v>0</v>
      </c>
      <c r="AM156" s="35">
        <f t="shared" si="34"/>
        <v>0</v>
      </c>
    </row>
    <row r="157" spans="2:39">
      <c r="B157" s="43" t="str">
        <f>""</f>
        <v/>
      </c>
      <c r="C157" s="6"/>
      <c r="D157" s="6"/>
      <c r="E157" s="6"/>
      <c r="F157" s="6"/>
      <c r="G157" s="6"/>
      <c r="H157" s="6"/>
      <c r="I157" s="6"/>
      <c r="J157" s="6"/>
      <c r="K157" s="6"/>
      <c r="L157" s="15"/>
      <c r="M157" s="15"/>
      <c r="AC157" s="35">
        <f t="shared" si="24"/>
        <v>0</v>
      </c>
      <c r="AD157" s="35">
        <f t="shared" si="25"/>
        <v>0</v>
      </c>
      <c r="AE157" s="35">
        <f t="shared" si="26"/>
        <v>0</v>
      </c>
      <c r="AF157" s="35">
        <f t="shared" si="27"/>
        <v>0</v>
      </c>
      <c r="AG157" s="35">
        <f t="shared" si="28"/>
        <v>0</v>
      </c>
      <c r="AH157" s="35">
        <f t="shared" si="29"/>
        <v>0</v>
      </c>
      <c r="AI157" s="35">
        <f t="shared" si="30"/>
        <v>0</v>
      </c>
      <c r="AJ157" s="35">
        <f t="shared" si="31"/>
        <v>0</v>
      </c>
      <c r="AK157" s="35">
        <f t="shared" si="32"/>
        <v>0</v>
      </c>
      <c r="AL157" s="35">
        <f t="shared" si="33"/>
        <v>0</v>
      </c>
      <c r="AM157" s="35">
        <f t="shared" si="34"/>
        <v>0</v>
      </c>
    </row>
    <row r="158" spans="2:39">
      <c r="B158" s="38" t="str">
        <f>""</f>
        <v/>
      </c>
      <c r="C158" s="14"/>
      <c r="D158" s="14"/>
      <c r="E158" s="14"/>
      <c r="F158" s="14"/>
      <c r="G158" s="14"/>
      <c r="H158" s="14"/>
      <c r="I158" s="14"/>
      <c r="J158" s="14"/>
      <c r="K158" s="14"/>
      <c r="L158" s="15"/>
      <c r="M158" s="15"/>
      <c r="AC158" s="35">
        <f t="shared" si="24"/>
        <v>0</v>
      </c>
      <c r="AD158" s="35">
        <f t="shared" si="25"/>
        <v>0</v>
      </c>
      <c r="AE158" s="35">
        <f t="shared" si="26"/>
        <v>0</v>
      </c>
      <c r="AF158" s="35">
        <f t="shared" si="27"/>
        <v>0</v>
      </c>
      <c r="AG158" s="35">
        <f t="shared" si="28"/>
        <v>0</v>
      </c>
      <c r="AH158" s="35">
        <f t="shared" si="29"/>
        <v>0</v>
      </c>
      <c r="AI158" s="35">
        <f t="shared" si="30"/>
        <v>0</v>
      </c>
      <c r="AJ158" s="35">
        <f t="shared" si="31"/>
        <v>0</v>
      </c>
      <c r="AK158" s="35">
        <f t="shared" si="32"/>
        <v>0</v>
      </c>
      <c r="AL158" s="35">
        <f t="shared" si="33"/>
        <v>0</v>
      </c>
      <c r="AM158" s="35">
        <f t="shared" si="34"/>
        <v>0</v>
      </c>
    </row>
    <row r="159" spans="2:39">
      <c r="B159" s="43" t="str">
        <f>""</f>
        <v/>
      </c>
      <c r="C159" s="6"/>
      <c r="D159" s="6"/>
      <c r="E159" s="6"/>
      <c r="F159" s="6"/>
      <c r="G159" s="6"/>
      <c r="H159" s="6"/>
      <c r="I159" s="6"/>
      <c r="J159" s="6"/>
      <c r="K159" s="6"/>
      <c r="L159" s="15"/>
      <c r="M159" s="15"/>
      <c r="AC159" s="35">
        <f t="shared" si="24"/>
        <v>0</v>
      </c>
      <c r="AD159" s="35">
        <f t="shared" si="25"/>
        <v>0</v>
      </c>
      <c r="AE159" s="35">
        <f t="shared" si="26"/>
        <v>0</v>
      </c>
      <c r="AF159" s="35">
        <f t="shared" si="27"/>
        <v>0</v>
      </c>
      <c r="AG159" s="35">
        <f t="shared" si="28"/>
        <v>0</v>
      </c>
      <c r="AH159" s="35">
        <f t="shared" si="29"/>
        <v>0</v>
      </c>
      <c r="AI159" s="35">
        <f t="shared" si="30"/>
        <v>0</v>
      </c>
      <c r="AJ159" s="35">
        <f t="shared" si="31"/>
        <v>0</v>
      </c>
      <c r="AK159" s="35">
        <f t="shared" si="32"/>
        <v>0</v>
      </c>
      <c r="AL159" s="35">
        <f t="shared" si="33"/>
        <v>0</v>
      </c>
      <c r="AM159" s="35">
        <f t="shared" si="34"/>
        <v>0</v>
      </c>
    </row>
    <row r="160" spans="2:39">
      <c r="B160" s="38" t="str">
        <f>""</f>
        <v/>
      </c>
      <c r="C160" s="14"/>
      <c r="D160" s="14"/>
      <c r="E160" s="14"/>
      <c r="F160" s="14"/>
      <c r="G160" s="14"/>
      <c r="H160" s="14"/>
      <c r="I160" s="14"/>
      <c r="J160" s="14"/>
      <c r="K160" s="14"/>
      <c r="L160" s="15"/>
      <c r="M160" s="15"/>
      <c r="AC160" s="35">
        <f t="shared" si="24"/>
        <v>0</v>
      </c>
      <c r="AD160" s="35">
        <f t="shared" si="25"/>
        <v>0</v>
      </c>
      <c r="AE160" s="35">
        <f t="shared" si="26"/>
        <v>0</v>
      </c>
      <c r="AF160" s="35">
        <f t="shared" si="27"/>
        <v>0</v>
      </c>
      <c r="AG160" s="35">
        <f t="shared" si="28"/>
        <v>0</v>
      </c>
      <c r="AH160" s="35">
        <f t="shared" si="29"/>
        <v>0</v>
      </c>
      <c r="AI160" s="35">
        <f t="shared" si="30"/>
        <v>0</v>
      </c>
      <c r="AJ160" s="35">
        <f t="shared" si="31"/>
        <v>0</v>
      </c>
      <c r="AK160" s="35">
        <f t="shared" si="32"/>
        <v>0</v>
      </c>
      <c r="AL160" s="35">
        <f t="shared" si="33"/>
        <v>0</v>
      </c>
      <c r="AM160" s="35">
        <f t="shared" si="34"/>
        <v>0</v>
      </c>
    </row>
    <row r="161" spans="2:39">
      <c r="B161" s="43" t="str">
        <f>""</f>
        <v/>
      </c>
      <c r="C161" s="6"/>
      <c r="D161" s="6"/>
      <c r="E161" s="6"/>
      <c r="F161" s="6"/>
      <c r="G161" s="6"/>
      <c r="H161" s="6"/>
      <c r="I161" s="6"/>
      <c r="J161" s="6"/>
      <c r="K161" s="6"/>
      <c r="L161" s="15"/>
      <c r="M161" s="15"/>
      <c r="AC161" s="35">
        <f t="shared" si="24"/>
        <v>0</v>
      </c>
      <c r="AD161" s="35">
        <f t="shared" si="25"/>
        <v>0</v>
      </c>
      <c r="AE161" s="35">
        <f t="shared" si="26"/>
        <v>0</v>
      </c>
      <c r="AF161" s="35">
        <f t="shared" si="27"/>
        <v>0</v>
      </c>
      <c r="AG161" s="35">
        <f t="shared" si="28"/>
        <v>0</v>
      </c>
      <c r="AH161" s="35">
        <f t="shared" si="29"/>
        <v>0</v>
      </c>
      <c r="AI161" s="35">
        <f t="shared" si="30"/>
        <v>0</v>
      </c>
      <c r="AJ161" s="35">
        <f t="shared" si="31"/>
        <v>0</v>
      </c>
      <c r="AK161" s="35">
        <f t="shared" si="32"/>
        <v>0</v>
      </c>
      <c r="AL161" s="35">
        <f t="shared" si="33"/>
        <v>0</v>
      </c>
      <c r="AM161" s="35">
        <f t="shared" si="34"/>
        <v>0</v>
      </c>
    </row>
    <row r="162" spans="2:39">
      <c r="B162" s="38" t="str">
        <f>""</f>
        <v/>
      </c>
      <c r="C162" s="14"/>
      <c r="D162" s="14"/>
      <c r="E162" s="14"/>
      <c r="F162" s="14"/>
      <c r="G162" s="14"/>
      <c r="H162" s="14"/>
      <c r="I162" s="14"/>
      <c r="J162" s="14"/>
      <c r="K162" s="14"/>
      <c r="L162" s="15"/>
      <c r="M162" s="15"/>
      <c r="AC162" s="35">
        <f t="shared" si="24"/>
        <v>0</v>
      </c>
      <c r="AD162" s="35">
        <f t="shared" si="25"/>
        <v>0</v>
      </c>
      <c r="AE162" s="35">
        <f t="shared" si="26"/>
        <v>0</v>
      </c>
      <c r="AF162" s="35">
        <f t="shared" si="27"/>
        <v>0</v>
      </c>
      <c r="AG162" s="35">
        <f t="shared" si="28"/>
        <v>0</v>
      </c>
      <c r="AH162" s="35">
        <f t="shared" si="29"/>
        <v>0</v>
      </c>
      <c r="AI162" s="35">
        <f t="shared" si="30"/>
        <v>0</v>
      </c>
      <c r="AJ162" s="35">
        <f t="shared" si="31"/>
        <v>0</v>
      </c>
      <c r="AK162" s="35">
        <f t="shared" si="32"/>
        <v>0</v>
      </c>
      <c r="AL162" s="35">
        <f t="shared" si="33"/>
        <v>0</v>
      </c>
      <c r="AM162" s="35">
        <f t="shared" si="34"/>
        <v>0</v>
      </c>
    </row>
    <row r="163" spans="2:39">
      <c r="B163" s="43" t="str">
        <f>""</f>
        <v/>
      </c>
      <c r="C163" s="6"/>
      <c r="D163" s="6"/>
      <c r="E163" s="6"/>
      <c r="F163" s="6"/>
      <c r="G163" s="6"/>
      <c r="H163" s="6"/>
      <c r="I163" s="6"/>
      <c r="J163" s="6"/>
      <c r="K163" s="6"/>
      <c r="L163" s="15"/>
      <c r="M163" s="15"/>
      <c r="AC163" s="35">
        <f t="shared" si="24"/>
        <v>0</v>
      </c>
      <c r="AD163" s="35">
        <f t="shared" si="25"/>
        <v>0</v>
      </c>
      <c r="AE163" s="35">
        <f t="shared" si="26"/>
        <v>0</v>
      </c>
      <c r="AF163" s="35">
        <f t="shared" si="27"/>
        <v>0</v>
      </c>
      <c r="AG163" s="35">
        <f t="shared" si="28"/>
        <v>0</v>
      </c>
      <c r="AH163" s="35">
        <f t="shared" si="29"/>
        <v>0</v>
      </c>
      <c r="AI163" s="35">
        <f t="shared" si="30"/>
        <v>0</v>
      </c>
      <c r="AJ163" s="35">
        <f t="shared" si="31"/>
        <v>0</v>
      </c>
      <c r="AK163" s="35">
        <f t="shared" si="32"/>
        <v>0</v>
      </c>
      <c r="AL163" s="35">
        <f t="shared" si="33"/>
        <v>0</v>
      </c>
      <c r="AM163" s="35">
        <f t="shared" si="34"/>
        <v>0</v>
      </c>
    </row>
    <row r="164" spans="2:39">
      <c r="B164" s="38" t="str">
        <f>""</f>
        <v/>
      </c>
      <c r="C164" s="14"/>
      <c r="D164" s="14"/>
      <c r="E164" s="14"/>
      <c r="F164" s="14"/>
      <c r="G164" s="14"/>
      <c r="H164" s="14"/>
      <c r="I164" s="14"/>
      <c r="J164" s="14"/>
      <c r="K164" s="14"/>
      <c r="L164" s="15"/>
      <c r="M164" s="15"/>
      <c r="AC164" s="35">
        <f t="shared" si="24"/>
        <v>0</v>
      </c>
      <c r="AD164" s="35">
        <f t="shared" si="25"/>
        <v>0</v>
      </c>
      <c r="AE164" s="35">
        <f t="shared" si="26"/>
        <v>0</v>
      </c>
      <c r="AF164" s="35">
        <f t="shared" si="27"/>
        <v>0</v>
      </c>
      <c r="AG164" s="35">
        <f t="shared" si="28"/>
        <v>0</v>
      </c>
      <c r="AH164" s="35">
        <f t="shared" si="29"/>
        <v>0</v>
      </c>
      <c r="AI164" s="35">
        <f t="shared" si="30"/>
        <v>0</v>
      </c>
      <c r="AJ164" s="35">
        <f t="shared" si="31"/>
        <v>0</v>
      </c>
      <c r="AK164" s="35">
        <f t="shared" si="32"/>
        <v>0</v>
      </c>
      <c r="AL164" s="35">
        <f t="shared" si="33"/>
        <v>0</v>
      </c>
      <c r="AM164" s="35">
        <f t="shared" si="34"/>
        <v>0</v>
      </c>
    </row>
    <row r="165" spans="2:39">
      <c r="B165" s="43" t="str">
        <f>""</f>
        <v/>
      </c>
      <c r="C165" s="6"/>
      <c r="D165" s="6"/>
      <c r="E165" s="6"/>
      <c r="F165" s="6"/>
      <c r="G165" s="6"/>
      <c r="H165" s="6"/>
      <c r="I165" s="6"/>
      <c r="J165" s="6"/>
      <c r="K165" s="6"/>
      <c r="L165" s="15"/>
      <c r="M165" s="15"/>
      <c r="AC165" s="35">
        <f t="shared" si="24"/>
        <v>0</v>
      </c>
      <c r="AD165" s="35">
        <f t="shared" si="25"/>
        <v>0</v>
      </c>
      <c r="AE165" s="35">
        <f t="shared" si="26"/>
        <v>0</v>
      </c>
      <c r="AF165" s="35">
        <f t="shared" si="27"/>
        <v>0</v>
      </c>
      <c r="AG165" s="35">
        <f t="shared" si="28"/>
        <v>0</v>
      </c>
      <c r="AH165" s="35">
        <f t="shared" si="29"/>
        <v>0</v>
      </c>
      <c r="AI165" s="35">
        <f t="shared" si="30"/>
        <v>0</v>
      </c>
      <c r="AJ165" s="35">
        <f t="shared" si="31"/>
        <v>0</v>
      </c>
      <c r="AK165" s="35">
        <f t="shared" si="32"/>
        <v>0</v>
      </c>
      <c r="AL165" s="35">
        <f t="shared" si="33"/>
        <v>0</v>
      </c>
      <c r="AM165" s="35">
        <f t="shared" si="34"/>
        <v>0</v>
      </c>
    </row>
    <row r="166" spans="2:39">
      <c r="B166" s="38" t="str">
        <f>""</f>
        <v/>
      </c>
      <c r="C166" s="14"/>
      <c r="D166" s="14"/>
      <c r="E166" s="14"/>
      <c r="F166" s="14"/>
      <c r="G166" s="14"/>
      <c r="H166" s="14"/>
      <c r="I166" s="14"/>
      <c r="J166" s="14"/>
      <c r="K166" s="14"/>
      <c r="L166" s="15"/>
      <c r="M166" s="15"/>
      <c r="AC166" s="35">
        <f t="shared" si="24"/>
        <v>0</v>
      </c>
      <c r="AD166" s="35">
        <f t="shared" si="25"/>
        <v>0</v>
      </c>
      <c r="AE166" s="35">
        <f t="shared" si="26"/>
        <v>0</v>
      </c>
      <c r="AF166" s="35">
        <f t="shared" si="27"/>
        <v>0</v>
      </c>
      <c r="AG166" s="35">
        <f t="shared" si="28"/>
        <v>0</v>
      </c>
      <c r="AH166" s="35">
        <f t="shared" si="29"/>
        <v>0</v>
      </c>
      <c r="AI166" s="35">
        <f t="shared" si="30"/>
        <v>0</v>
      </c>
      <c r="AJ166" s="35">
        <f t="shared" si="31"/>
        <v>0</v>
      </c>
      <c r="AK166" s="35">
        <f t="shared" si="32"/>
        <v>0</v>
      </c>
      <c r="AL166" s="35">
        <f t="shared" si="33"/>
        <v>0</v>
      </c>
      <c r="AM166" s="35">
        <f t="shared" si="34"/>
        <v>0</v>
      </c>
    </row>
    <row r="167" spans="2:39">
      <c r="B167" s="43" t="str">
        <f>""</f>
        <v/>
      </c>
      <c r="C167" s="6"/>
      <c r="D167" s="6"/>
      <c r="E167" s="6"/>
      <c r="F167" s="6"/>
      <c r="G167" s="6"/>
      <c r="H167" s="6"/>
      <c r="I167" s="6"/>
      <c r="J167" s="6"/>
      <c r="K167" s="6"/>
      <c r="L167" s="15"/>
      <c r="M167" s="15"/>
      <c r="AC167" s="35">
        <f t="shared" si="24"/>
        <v>0</v>
      </c>
      <c r="AD167" s="35">
        <f t="shared" si="25"/>
        <v>0</v>
      </c>
      <c r="AE167" s="35">
        <f t="shared" si="26"/>
        <v>0</v>
      </c>
      <c r="AF167" s="35">
        <f t="shared" si="27"/>
        <v>0</v>
      </c>
      <c r="AG167" s="35">
        <f t="shared" si="28"/>
        <v>0</v>
      </c>
      <c r="AH167" s="35">
        <f t="shared" si="29"/>
        <v>0</v>
      </c>
      <c r="AI167" s="35">
        <f t="shared" si="30"/>
        <v>0</v>
      </c>
      <c r="AJ167" s="35">
        <f t="shared" si="31"/>
        <v>0</v>
      </c>
      <c r="AK167" s="35">
        <f t="shared" si="32"/>
        <v>0</v>
      </c>
      <c r="AL167" s="35">
        <f t="shared" si="33"/>
        <v>0</v>
      </c>
      <c r="AM167" s="35">
        <f t="shared" si="34"/>
        <v>0</v>
      </c>
    </row>
    <row r="168" spans="2:39">
      <c r="B168" s="38" t="str">
        <f>""</f>
        <v/>
      </c>
      <c r="C168" s="14"/>
      <c r="D168" s="14"/>
      <c r="E168" s="14"/>
      <c r="F168" s="14"/>
      <c r="G168" s="14"/>
      <c r="H168" s="14"/>
      <c r="I168" s="14"/>
      <c r="J168" s="14"/>
      <c r="K168" s="14"/>
      <c r="L168" s="15"/>
      <c r="M168" s="15"/>
      <c r="AC168" s="35">
        <f t="shared" si="24"/>
        <v>0</v>
      </c>
      <c r="AD168" s="35">
        <f t="shared" si="25"/>
        <v>0</v>
      </c>
      <c r="AE168" s="35">
        <f t="shared" si="26"/>
        <v>0</v>
      </c>
      <c r="AF168" s="35">
        <f t="shared" si="27"/>
        <v>0</v>
      </c>
      <c r="AG168" s="35">
        <f t="shared" si="28"/>
        <v>0</v>
      </c>
      <c r="AH168" s="35">
        <f t="shared" si="29"/>
        <v>0</v>
      </c>
      <c r="AI168" s="35">
        <f t="shared" si="30"/>
        <v>0</v>
      </c>
      <c r="AJ168" s="35">
        <f t="shared" si="31"/>
        <v>0</v>
      </c>
      <c r="AK168" s="35">
        <f t="shared" si="32"/>
        <v>0</v>
      </c>
      <c r="AL168" s="35">
        <f t="shared" si="33"/>
        <v>0</v>
      </c>
      <c r="AM168" s="35">
        <f t="shared" si="34"/>
        <v>0</v>
      </c>
    </row>
    <row r="169" spans="2:39">
      <c r="B169" s="43" t="str">
        <f>""</f>
        <v/>
      </c>
      <c r="C169" s="6"/>
      <c r="D169" s="6"/>
      <c r="E169" s="6"/>
      <c r="F169" s="6"/>
      <c r="G169" s="6"/>
      <c r="H169" s="6"/>
      <c r="I169" s="6"/>
      <c r="J169" s="6"/>
      <c r="K169" s="6"/>
      <c r="L169" s="15"/>
      <c r="M169" s="15"/>
      <c r="AC169" s="35">
        <f t="shared" si="24"/>
        <v>0</v>
      </c>
      <c r="AD169" s="35">
        <f t="shared" si="25"/>
        <v>0</v>
      </c>
      <c r="AE169" s="35">
        <f t="shared" si="26"/>
        <v>0</v>
      </c>
      <c r="AF169" s="35">
        <f t="shared" si="27"/>
        <v>0</v>
      </c>
      <c r="AG169" s="35">
        <f t="shared" si="28"/>
        <v>0</v>
      </c>
      <c r="AH169" s="35">
        <f t="shared" si="29"/>
        <v>0</v>
      </c>
      <c r="AI169" s="35">
        <f t="shared" si="30"/>
        <v>0</v>
      </c>
      <c r="AJ169" s="35">
        <f t="shared" si="31"/>
        <v>0</v>
      </c>
      <c r="AK169" s="35">
        <f t="shared" si="32"/>
        <v>0</v>
      </c>
      <c r="AL169" s="35">
        <f t="shared" si="33"/>
        <v>0</v>
      </c>
      <c r="AM169" s="35">
        <f t="shared" si="34"/>
        <v>0</v>
      </c>
    </row>
    <row r="170" spans="2:39">
      <c r="B170" s="38" t="str">
        <f>""</f>
        <v/>
      </c>
      <c r="C170" s="14"/>
      <c r="D170" s="14"/>
      <c r="E170" s="14"/>
      <c r="F170" s="14"/>
      <c r="G170" s="14"/>
      <c r="H170" s="14"/>
      <c r="I170" s="14"/>
      <c r="J170" s="14"/>
      <c r="K170" s="14"/>
      <c r="L170" s="15"/>
      <c r="M170" s="15"/>
      <c r="AC170" s="35">
        <f t="shared" si="24"/>
        <v>0</v>
      </c>
      <c r="AD170" s="35">
        <f t="shared" si="25"/>
        <v>0</v>
      </c>
      <c r="AE170" s="35">
        <f t="shared" si="26"/>
        <v>0</v>
      </c>
      <c r="AF170" s="35">
        <f t="shared" si="27"/>
        <v>0</v>
      </c>
      <c r="AG170" s="35">
        <f t="shared" si="28"/>
        <v>0</v>
      </c>
      <c r="AH170" s="35">
        <f t="shared" si="29"/>
        <v>0</v>
      </c>
      <c r="AI170" s="35">
        <f t="shared" si="30"/>
        <v>0</v>
      </c>
      <c r="AJ170" s="35">
        <f t="shared" si="31"/>
        <v>0</v>
      </c>
      <c r="AK170" s="35">
        <f t="shared" si="32"/>
        <v>0</v>
      </c>
      <c r="AL170" s="35">
        <f t="shared" si="33"/>
        <v>0</v>
      </c>
      <c r="AM170" s="35">
        <f t="shared" si="34"/>
        <v>0</v>
      </c>
    </row>
    <row r="171" spans="2:39">
      <c r="B171" s="43" t="str">
        <f>""</f>
        <v/>
      </c>
      <c r="C171" s="6"/>
      <c r="D171" s="6"/>
      <c r="E171" s="6"/>
      <c r="F171" s="6"/>
      <c r="G171" s="6"/>
      <c r="H171" s="6"/>
      <c r="I171" s="6"/>
      <c r="J171" s="6"/>
      <c r="K171" s="6"/>
      <c r="L171" s="15"/>
      <c r="M171" s="15"/>
      <c r="AC171" s="35">
        <f t="shared" si="24"/>
        <v>0</v>
      </c>
      <c r="AD171" s="35">
        <f t="shared" si="25"/>
        <v>0</v>
      </c>
      <c r="AE171" s="35">
        <f t="shared" si="26"/>
        <v>0</v>
      </c>
      <c r="AF171" s="35">
        <f t="shared" si="27"/>
        <v>0</v>
      </c>
      <c r="AG171" s="35">
        <f t="shared" si="28"/>
        <v>0</v>
      </c>
      <c r="AH171" s="35">
        <f t="shared" si="29"/>
        <v>0</v>
      </c>
      <c r="AI171" s="35">
        <f t="shared" si="30"/>
        <v>0</v>
      </c>
      <c r="AJ171" s="35">
        <f t="shared" si="31"/>
        <v>0</v>
      </c>
      <c r="AK171" s="35">
        <f t="shared" si="32"/>
        <v>0</v>
      </c>
      <c r="AL171" s="35">
        <f t="shared" si="33"/>
        <v>0</v>
      </c>
      <c r="AM171" s="35">
        <f t="shared" si="34"/>
        <v>0</v>
      </c>
    </row>
    <row r="172" spans="2:39">
      <c r="B172" s="38" t="str">
        <f>""</f>
        <v/>
      </c>
      <c r="C172" s="14"/>
      <c r="D172" s="14"/>
      <c r="E172" s="14"/>
      <c r="F172" s="14"/>
      <c r="G172" s="14"/>
      <c r="H172" s="14"/>
      <c r="I172" s="14"/>
      <c r="J172" s="14"/>
      <c r="K172" s="14"/>
      <c r="L172" s="15"/>
      <c r="M172" s="15"/>
      <c r="AC172" s="35">
        <f t="shared" si="24"/>
        <v>0</v>
      </c>
      <c r="AD172" s="35">
        <f t="shared" si="25"/>
        <v>0</v>
      </c>
      <c r="AE172" s="35">
        <f t="shared" si="26"/>
        <v>0</v>
      </c>
      <c r="AF172" s="35">
        <f t="shared" si="27"/>
        <v>0</v>
      </c>
      <c r="AG172" s="35">
        <f t="shared" si="28"/>
        <v>0</v>
      </c>
      <c r="AH172" s="35">
        <f t="shared" si="29"/>
        <v>0</v>
      </c>
      <c r="AI172" s="35">
        <f t="shared" si="30"/>
        <v>0</v>
      </c>
      <c r="AJ172" s="35">
        <f t="shared" si="31"/>
        <v>0</v>
      </c>
      <c r="AK172" s="35">
        <f t="shared" si="32"/>
        <v>0</v>
      </c>
      <c r="AL172" s="35">
        <f t="shared" si="33"/>
        <v>0</v>
      </c>
      <c r="AM172" s="35">
        <f t="shared" si="34"/>
        <v>0</v>
      </c>
    </row>
    <row r="173" spans="2:39">
      <c r="B173" s="43" t="str">
        <f>""</f>
        <v/>
      </c>
      <c r="C173" s="6"/>
      <c r="D173" s="6"/>
      <c r="E173" s="6"/>
      <c r="F173" s="6"/>
      <c r="G173" s="6"/>
      <c r="H173" s="6"/>
      <c r="I173" s="6"/>
      <c r="J173" s="6"/>
      <c r="K173" s="6"/>
      <c r="L173" s="15"/>
      <c r="M173" s="15"/>
      <c r="AC173" s="35">
        <f t="shared" si="24"/>
        <v>0</v>
      </c>
      <c r="AD173" s="35">
        <f t="shared" si="25"/>
        <v>0</v>
      </c>
      <c r="AE173" s="35">
        <f t="shared" si="26"/>
        <v>0</v>
      </c>
      <c r="AF173" s="35">
        <f t="shared" si="27"/>
        <v>0</v>
      </c>
      <c r="AG173" s="35">
        <f t="shared" si="28"/>
        <v>0</v>
      </c>
      <c r="AH173" s="35">
        <f t="shared" si="29"/>
        <v>0</v>
      </c>
      <c r="AI173" s="35">
        <f t="shared" si="30"/>
        <v>0</v>
      </c>
      <c r="AJ173" s="35">
        <f t="shared" si="31"/>
        <v>0</v>
      </c>
      <c r="AK173" s="35">
        <f t="shared" si="32"/>
        <v>0</v>
      </c>
      <c r="AL173" s="35">
        <f t="shared" si="33"/>
        <v>0</v>
      </c>
      <c r="AM173" s="35">
        <f t="shared" si="34"/>
        <v>0</v>
      </c>
    </row>
    <row r="174" spans="2:39">
      <c r="B174" s="38" t="str">
        <f>""</f>
        <v/>
      </c>
      <c r="C174" s="14"/>
      <c r="D174" s="14"/>
      <c r="E174" s="14"/>
      <c r="F174" s="14"/>
      <c r="G174" s="14"/>
      <c r="H174" s="14"/>
      <c r="I174" s="14"/>
      <c r="J174" s="14"/>
      <c r="K174" s="14"/>
      <c r="L174" s="15"/>
      <c r="M174" s="15"/>
      <c r="AC174" s="35">
        <f t="shared" si="24"/>
        <v>0</v>
      </c>
      <c r="AD174" s="35">
        <f t="shared" si="25"/>
        <v>0</v>
      </c>
      <c r="AE174" s="35">
        <f t="shared" si="26"/>
        <v>0</v>
      </c>
      <c r="AF174" s="35">
        <f t="shared" si="27"/>
        <v>0</v>
      </c>
      <c r="AG174" s="35">
        <f t="shared" si="28"/>
        <v>0</v>
      </c>
      <c r="AH174" s="35">
        <f t="shared" si="29"/>
        <v>0</v>
      </c>
      <c r="AI174" s="35">
        <f t="shared" si="30"/>
        <v>0</v>
      </c>
      <c r="AJ174" s="35">
        <f t="shared" si="31"/>
        <v>0</v>
      </c>
      <c r="AK174" s="35">
        <f t="shared" si="32"/>
        <v>0</v>
      </c>
      <c r="AL174" s="35">
        <f t="shared" si="33"/>
        <v>0</v>
      </c>
      <c r="AM174" s="35">
        <f t="shared" si="34"/>
        <v>0</v>
      </c>
    </row>
    <row r="175" spans="2:39">
      <c r="B175" s="43" t="str">
        <f>""</f>
        <v/>
      </c>
      <c r="C175" s="6"/>
      <c r="D175" s="6"/>
      <c r="E175" s="6"/>
      <c r="F175" s="6"/>
      <c r="G175" s="6"/>
      <c r="H175" s="6"/>
      <c r="I175" s="6"/>
      <c r="J175" s="6"/>
      <c r="K175" s="6"/>
      <c r="L175" s="15"/>
      <c r="M175" s="15"/>
      <c r="AC175" s="35">
        <f t="shared" si="24"/>
        <v>0</v>
      </c>
      <c r="AD175" s="35">
        <f t="shared" si="25"/>
        <v>0</v>
      </c>
      <c r="AE175" s="35">
        <f t="shared" si="26"/>
        <v>0</v>
      </c>
      <c r="AF175" s="35">
        <f t="shared" si="27"/>
        <v>0</v>
      </c>
      <c r="AG175" s="35">
        <f t="shared" si="28"/>
        <v>0</v>
      </c>
      <c r="AH175" s="35">
        <f t="shared" si="29"/>
        <v>0</v>
      </c>
      <c r="AI175" s="35">
        <f t="shared" si="30"/>
        <v>0</v>
      </c>
      <c r="AJ175" s="35">
        <f t="shared" si="31"/>
        <v>0</v>
      </c>
      <c r="AK175" s="35">
        <f t="shared" si="32"/>
        <v>0</v>
      </c>
      <c r="AL175" s="35">
        <f t="shared" si="33"/>
        <v>0</v>
      </c>
      <c r="AM175" s="35">
        <f t="shared" si="34"/>
        <v>0</v>
      </c>
    </row>
    <row r="176" spans="2:39">
      <c r="B176" s="38" t="str">
        <f>""</f>
        <v/>
      </c>
      <c r="C176" s="14"/>
      <c r="D176" s="14"/>
      <c r="E176" s="14"/>
      <c r="F176" s="14"/>
      <c r="G176" s="14"/>
      <c r="H176" s="14"/>
      <c r="I176" s="14"/>
      <c r="J176" s="14"/>
      <c r="K176" s="14"/>
      <c r="L176" s="15"/>
      <c r="M176" s="15"/>
      <c r="AC176" s="35">
        <f t="shared" si="24"/>
        <v>0</v>
      </c>
      <c r="AD176" s="35">
        <f t="shared" si="25"/>
        <v>0</v>
      </c>
      <c r="AE176" s="35">
        <f t="shared" si="26"/>
        <v>0</v>
      </c>
      <c r="AF176" s="35">
        <f t="shared" si="27"/>
        <v>0</v>
      </c>
      <c r="AG176" s="35">
        <f t="shared" si="28"/>
        <v>0</v>
      </c>
      <c r="AH176" s="35">
        <f t="shared" si="29"/>
        <v>0</v>
      </c>
      <c r="AI176" s="35">
        <f t="shared" si="30"/>
        <v>0</v>
      </c>
      <c r="AJ176" s="35">
        <f t="shared" si="31"/>
        <v>0</v>
      </c>
      <c r="AK176" s="35">
        <f t="shared" si="32"/>
        <v>0</v>
      </c>
      <c r="AL176" s="35">
        <f t="shared" si="33"/>
        <v>0</v>
      </c>
      <c r="AM176" s="35">
        <f t="shared" si="34"/>
        <v>0</v>
      </c>
    </row>
    <row r="177" spans="2:39">
      <c r="B177" s="43" t="str">
        <f>""</f>
        <v/>
      </c>
      <c r="C177" s="6"/>
      <c r="D177" s="6"/>
      <c r="E177" s="6"/>
      <c r="F177" s="6"/>
      <c r="G177" s="6"/>
      <c r="H177" s="6"/>
      <c r="I177" s="6"/>
      <c r="J177" s="6"/>
      <c r="K177" s="6"/>
      <c r="L177" s="15"/>
      <c r="M177" s="15"/>
      <c r="AC177" s="35">
        <f t="shared" si="24"/>
        <v>0</v>
      </c>
      <c r="AD177" s="35">
        <f t="shared" si="25"/>
        <v>0</v>
      </c>
      <c r="AE177" s="35">
        <f t="shared" si="26"/>
        <v>0</v>
      </c>
      <c r="AF177" s="35">
        <f t="shared" si="27"/>
        <v>0</v>
      </c>
      <c r="AG177" s="35">
        <f t="shared" si="28"/>
        <v>0</v>
      </c>
      <c r="AH177" s="35">
        <f t="shared" si="29"/>
        <v>0</v>
      </c>
      <c r="AI177" s="35">
        <f t="shared" si="30"/>
        <v>0</v>
      </c>
      <c r="AJ177" s="35">
        <f t="shared" si="31"/>
        <v>0</v>
      </c>
      <c r="AK177" s="35">
        <f t="shared" si="32"/>
        <v>0</v>
      </c>
      <c r="AL177" s="35">
        <f t="shared" si="33"/>
        <v>0</v>
      </c>
      <c r="AM177" s="35">
        <f t="shared" si="34"/>
        <v>0</v>
      </c>
    </row>
    <row r="178" spans="2:39">
      <c r="B178" s="38" t="str">
        <f>""</f>
        <v/>
      </c>
      <c r="C178" s="14"/>
      <c r="D178" s="14"/>
      <c r="E178" s="14"/>
      <c r="F178" s="14"/>
      <c r="G178" s="14"/>
      <c r="H178" s="14"/>
      <c r="I178" s="14"/>
      <c r="J178" s="14"/>
      <c r="K178" s="14"/>
      <c r="L178" s="15"/>
      <c r="M178" s="15"/>
      <c r="AC178" s="35">
        <f t="shared" si="24"/>
        <v>0</v>
      </c>
      <c r="AD178" s="35">
        <f t="shared" si="25"/>
        <v>0</v>
      </c>
      <c r="AE178" s="35">
        <f t="shared" si="26"/>
        <v>0</v>
      </c>
      <c r="AF178" s="35">
        <f t="shared" si="27"/>
        <v>0</v>
      </c>
      <c r="AG178" s="35">
        <f t="shared" si="28"/>
        <v>0</v>
      </c>
      <c r="AH178" s="35">
        <f t="shared" si="29"/>
        <v>0</v>
      </c>
      <c r="AI178" s="35">
        <f t="shared" si="30"/>
        <v>0</v>
      </c>
      <c r="AJ178" s="35">
        <f t="shared" si="31"/>
        <v>0</v>
      </c>
      <c r="AK178" s="35">
        <f t="shared" si="32"/>
        <v>0</v>
      </c>
      <c r="AL178" s="35">
        <f t="shared" si="33"/>
        <v>0</v>
      </c>
      <c r="AM178" s="35">
        <f t="shared" si="34"/>
        <v>0</v>
      </c>
    </row>
    <row r="179" spans="2:39">
      <c r="B179" s="43" t="str">
        <f>""</f>
        <v/>
      </c>
      <c r="C179" s="6"/>
      <c r="D179" s="6"/>
      <c r="E179" s="6"/>
      <c r="F179" s="6"/>
      <c r="G179" s="6"/>
      <c r="H179" s="6"/>
      <c r="I179" s="6"/>
      <c r="J179" s="6"/>
      <c r="K179" s="6"/>
      <c r="L179" s="15"/>
      <c r="M179" s="15"/>
      <c r="AC179" s="35">
        <f t="shared" si="24"/>
        <v>0</v>
      </c>
      <c r="AD179" s="35">
        <f t="shared" si="25"/>
        <v>0</v>
      </c>
      <c r="AE179" s="35">
        <f t="shared" si="26"/>
        <v>0</v>
      </c>
      <c r="AF179" s="35">
        <f t="shared" si="27"/>
        <v>0</v>
      </c>
      <c r="AG179" s="35">
        <f t="shared" si="28"/>
        <v>0</v>
      </c>
      <c r="AH179" s="35">
        <f t="shared" si="29"/>
        <v>0</v>
      </c>
      <c r="AI179" s="35">
        <f t="shared" si="30"/>
        <v>0</v>
      </c>
      <c r="AJ179" s="35">
        <f t="shared" si="31"/>
        <v>0</v>
      </c>
      <c r="AK179" s="35">
        <f t="shared" si="32"/>
        <v>0</v>
      </c>
      <c r="AL179" s="35">
        <f t="shared" si="33"/>
        <v>0</v>
      </c>
      <c r="AM179" s="35">
        <f t="shared" si="34"/>
        <v>0</v>
      </c>
    </row>
    <row r="180" spans="2:39">
      <c r="B180" s="38" t="str">
        <f>""</f>
        <v/>
      </c>
      <c r="C180" s="14"/>
      <c r="D180" s="14"/>
      <c r="E180" s="14"/>
      <c r="F180" s="14"/>
      <c r="G180" s="14"/>
      <c r="H180" s="14"/>
      <c r="I180" s="14"/>
      <c r="J180" s="14"/>
      <c r="K180" s="14"/>
      <c r="L180" s="15"/>
      <c r="M180" s="15"/>
      <c r="AC180" s="35">
        <f t="shared" si="24"/>
        <v>0</v>
      </c>
      <c r="AD180" s="35">
        <f t="shared" si="25"/>
        <v>0</v>
      </c>
      <c r="AE180" s="35">
        <f t="shared" si="26"/>
        <v>0</v>
      </c>
      <c r="AF180" s="35">
        <f t="shared" si="27"/>
        <v>0</v>
      </c>
      <c r="AG180" s="35">
        <f t="shared" si="28"/>
        <v>0</v>
      </c>
      <c r="AH180" s="35">
        <f t="shared" si="29"/>
        <v>0</v>
      </c>
      <c r="AI180" s="35">
        <f t="shared" si="30"/>
        <v>0</v>
      </c>
      <c r="AJ180" s="35">
        <f t="shared" si="31"/>
        <v>0</v>
      </c>
      <c r="AK180" s="35">
        <f t="shared" si="32"/>
        <v>0</v>
      </c>
      <c r="AL180" s="35">
        <f t="shared" si="33"/>
        <v>0</v>
      </c>
      <c r="AM180" s="35">
        <f t="shared" si="34"/>
        <v>0</v>
      </c>
    </row>
    <row r="181" spans="2:39">
      <c r="B181" s="43" t="str">
        <f>""</f>
        <v/>
      </c>
      <c r="C181" s="6"/>
      <c r="D181" s="6"/>
      <c r="E181" s="6"/>
      <c r="F181" s="6"/>
      <c r="G181" s="6"/>
      <c r="H181" s="6"/>
      <c r="I181" s="6"/>
      <c r="J181" s="6"/>
      <c r="K181" s="6"/>
      <c r="L181" s="15"/>
      <c r="M181" s="15"/>
      <c r="AC181" s="35">
        <f t="shared" si="24"/>
        <v>0</v>
      </c>
      <c r="AD181" s="35">
        <f t="shared" si="25"/>
        <v>0</v>
      </c>
      <c r="AE181" s="35">
        <f t="shared" si="26"/>
        <v>0</v>
      </c>
      <c r="AF181" s="35">
        <f t="shared" si="27"/>
        <v>0</v>
      </c>
      <c r="AG181" s="35">
        <f t="shared" si="28"/>
        <v>0</v>
      </c>
      <c r="AH181" s="35">
        <f t="shared" si="29"/>
        <v>0</v>
      </c>
      <c r="AI181" s="35">
        <f t="shared" si="30"/>
        <v>0</v>
      </c>
      <c r="AJ181" s="35">
        <f t="shared" si="31"/>
        <v>0</v>
      </c>
      <c r="AK181" s="35">
        <f t="shared" si="32"/>
        <v>0</v>
      </c>
      <c r="AL181" s="35">
        <f t="shared" si="33"/>
        <v>0</v>
      </c>
      <c r="AM181" s="35">
        <f t="shared" si="34"/>
        <v>0</v>
      </c>
    </row>
    <row r="182" spans="2:39">
      <c r="B182" s="38" t="str">
        <f>""</f>
        <v/>
      </c>
      <c r="C182" s="14"/>
      <c r="D182" s="14"/>
      <c r="E182" s="14"/>
      <c r="F182" s="14"/>
      <c r="G182" s="14"/>
      <c r="H182" s="14"/>
      <c r="I182" s="14"/>
      <c r="J182" s="14"/>
      <c r="K182" s="14"/>
      <c r="L182" s="15"/>
      <c r="M182" s="15"/>
      <c r="AC182" s="35">
        <f t="shared" si="24"/>
        <v>0</v>
      </c>
      <c r="AD182" s="35">
        <f t="shared" si="25"/>
        <v>0</v>
      </c>
      <c r="AE182" s="35">
        <f t="shared" si="26"/>
        <v>0</v>
      </c>
      <c r="AF182" s="35">
        <f t="shared" si="27"/>
        <v>0</v>
      </c>
      <c r="AG182" s="35">
        <f t="shared" si="28"/>
        <v>0</v>
      </c>
      <c r="AH182" s="35">
        <f t="shared" si="29"/>
        <v>0</v>
      </c>
      <c r="AI182" s="35">
        <f t="shared" si="30"/>
        <v>0</v>
      </c>
      <c r="AJ182" s="35">
        <f t="shared" si="31"/>
        <v>0</v>
      </c>
      <c r="AK182" s="35">
        <f t="shared" si="32"/>
        <v>0</v>
      </c>
      <c r="AL182" s="35">
        <f t="shared" si="33"/>
        <v>0</v>
      </c>
      <c r="AM182" s="35">
        <f t="shared" si="34"/>
        <v>0</v>
      </c>
    </row>
    <row r="183" spans="2:39">
      <c r="B183" s="43" t="str">
        <f>""</f>
        <v/>
      </c>
      <c r="C183" s="6"/>
      <c r="D183" s="6"/>
      <c r="E183" s="6"/>
      <c r="F183" s="6"/>
      <c r="G183" s="6"/>
      <c r="H183" s="6"/>
      <c r="I183" s="6"/>
      <c r="J183" s="6"/>
      <c r="K183" s="6"/>
      <c r="L183" s="15"/>
      <c r="M183" s="15"/>
      <c r="AC183" s="35">
        <f t="shared" si="24"/>
        <v>0</v>
      </c>
      <c r="AD183" s="35">
        <f t="shared" si="25"/>
        <v>0</v>
      </c>
      <c r="AE183" s="35">
        <f t="shared" si="26"/>
        <v>0</v>
      </c>
      <c r="AF183" s="35">
        <f t="shared" si="27"/>
        <v>0</v>
      </c>
      <c r="AG183" s="35">
        <f t="shared" si="28"/>
        <v>0</v>
      </c>
      <c r="AH183" s="35">
        <f t="shared" si="29"/>
        <v>0</v>
      </c>
      <c r="AI183" s="35">
        <f t="shared" si="30"/>
        <v>0</v>
      </c>
      <c r="AJ183" s="35">
        <f t="shared" si="31"/>
        <v>0</v>
      </c>
      <c r="AK183" s="35">
        <f t="shared" si="32"/>
        <v>0</v>
      </c>
      <c r="AL183" s="35">
        <f t="shared" si="33"/>
        <v>0</v>
      </c>
      <c r="AM183" s="35">
        <f t="shared" si="34"/>
        <v>0</v>
      </c>
    </row>
    <row r="184" spans="2:39">
      <c r="B184" s="38" t="str">
        <f>""</f>
        <v/>
      </c>
      <c r="C184" s="14"/>
      <c r="D184" s="14"/>
      <c r="E184" s="14"/>
      <c r="F184" s="14"/>
      <c r="G184" s="14"/>
      <c r="H184" s="14"/>
      <c r="I184" s="14"/>
      <c r="J184" s="14"/>
      <c r="K184" s="14"/>
      <c r="L184" s="15"/>
      <c r="M184" s="15"/>
      <c r="AC184" s="35">
        <f t="shared" si="24"/>
        <v>0</v>
      </c>
      <c r="AD184" s="35">
        <f t="shared" si="25"/>
        <v>0</v>
      </c>
      <c r="AE184" s="35">
        <f t="shared" si="26"/>
        <v>0</v>
      </c>
      <c r="AF184" s="35">
        <f t="shared" si="27"/>
        <v>0</v>
      </c>
      <c r="AG184" s="35">
        <f t="shared" si="28"/>
        <v>0</v>
      </c>
      <c r="AH184" s="35">
        <f t="shared" si="29"/>
        <v>0</v>
      </c>
      <c r="AI184" s="35">
        <f t="shared" si="30"/>
        <v>0</v>
      </c>
      <c r="AJ184" s="35">
        <f t="shared" si="31"/>
        <v>0</v>
      </c>
      <c r="AK184" s="35">
        <f t="shared" si="32"/>
        <v>0</v>
      </c>
      <c r="AL184" s="35">
        <f t="shared" si="33"/>
        <v>0</v>
      </c>
      <c r="AM184" s="35">
        <f t="shared" si="34"/>
        <v>0</v>
      </c>
    </row>
    <row r="185" spans="2:39">
      <c r="B185" s="43" t="str">
        <f>""</f>
        <v/>
      </c>
      <c r="C185" s="6"/>
      <c r="D185" s="6"/>
      <c r="E185" s="6"/>
      <c r="F185" s="6"/>
      <c r="G185" s="6"/>
      <c r="H185" s="6"/>
      <c r="I185" s="6"/>
      <c r="J185" s="6"/>
      <c r="K185" s="6"/>
      <c r="L185" s="15"/>
      <c r="M185" s="15"/>
      <c r="AC185" s="35">
        <f t="shared" si="24"/>
        <v>0</v>
      </c>
      <c r="AD185" s="35">
        <f t="shared" si="25"/>
        <v>0</v>
      </c>
      <c r="AE185" s="35">
        <f t="shared" si="26"/>
        <v>0</v>
      </c>
      <c r="AF185" s="35">
        <f t="shared" si="27"/>
        <v>0</v>
      </c>
      <c r="AG185" s="35">
        <f t="shared" si="28"/>
        <v>0</v>
      </c>
      <c r="AH185" s="35">
        <f t="shared" si="29"/>
        <v>0</v>
      </c>
      <c r="AI185" s="35">
        <f t="shared" si="30"/>
        <v>0</v>
      </c>
      <c r="AJ185" s="35">
        <f t="shared" si="31"/>
        <v>0</v>
      </c>
      <c r="AK185" s="35">
        <f t="shared" si="32"/>
        <v>0</v>
      </c>
      <c r="AL185" s="35">
        <f t="shared" si="33"/>
        <v>0</v>
      </c>
      <c r="AM185" s="35">
        <f t="shared" si="34"/>
        <v>0</v>
      </c>
    </row>
    <row r="186" spans="2:39">
      <c r="B186" s="38" t="str">
        <f>""</f>
        <v/>
      </c>
      <c r="C186" s="14"/>
      <c r="D186" s="14"/>
      <c r="E186" s="14"/>
      <c r="F186" s="14"/>
      <c r="G186" s="14"/>
      <c r="H186" s="14"/>
      <c r="I186" s="14"/>
      <c r="J186" s="14"/>
      <c r="K186" s="14"/>
      <c r="L186" s="15"/>
      <c r="M186" s="15"/>
      <c r="AC186" s="35">
        <f t="shared" si="24"/>
        <v>0</v>
      </c>
      <c r="AD186" s="35">
        <f t="shared" si="25"/>
        <v>0</v>
      </c>
      <c r="AE186" s="35">
        <f t="shared" si="26"/>
        <v>0</v>
      </c>
      <c r="AF186" s="35">
        <f t="shared" si="27"/>
        <v>0</v>
      </c>
      <c r="AG186" s="35">
        <f t="shared" si="28"/>
        <v>0</v>
      </c>
      <c r="AH186" s="35">
        <f t="shared" si="29"/>
        <v>0</v>
      </c>
      <c r="AI186" s="35">
        <f t="shared" si="30"/>
        <v>0</v>
      </c>
      <c r="AJ186" s="35">
        <f t="shared" si="31"/>
        <v>0</v>
      </c>
      <c r="AK186" s="35">
        <f t="shared" si="32"/>
        <v>0</v>
      </c>
      <c r="AL186" s="35">
        <f t="shared" si="33"/>
        <v>0</v>
      </c>
      <c r="AM186" s="35">
        <f t="shared" si="34"/>
        <v>0</v>
      </c>
    </row>
    <row r="187" spans="2:39">
      <c r="B187" s="43" t="str">
        <f>""</f>
        <v/>
      </c>
      <c r="C187" s="6"/>
      <c r="D187" s="6"/>
      <c r="E187" s="6"/>
      <c r="F187" s="6"/>
      <c r="G187" s="6"/>
      <c r="H187" s="6"/>
      <c r="I187" s="6"/>
      <c r="J187" s="6"/>
      <c r="K187" s="6"/>
      <c r="L187" s="15"/>
      <c r="M187" s="15"/>
      <c r="AC187" s="35">
        <f t="shared" si="24"/>
        <v>0</v>
      </c>
      <c r="AD187" s="35">
        <f t="shared" si="25"/>
        <v>0</v>
      </c>
      <c r="AE187" s="35">
        <f t="shared" si="26"/>
        <v>0</v>
      </c>
      <c r="AF187" s="35">
        <f t="shared" si="27"/>
        <v>0</v>
      </c>
      <c r="AG187" s="35">
        <f t="shared" si="28"/>
        <v>0</v>
      </c>
      <c r="AH187" s="35">
        <f t="shared" si="29"/>
        <v>0</v>
      </c>
      <c r="AI187" s="35">
        <f t="shared" si="30"/>
        <v>0</v>
      </c>
      <c r="AJ187" s="35">
        <f t="shared" si="31"/>
        <v>0</v>
      </c>
      <c r="AK187" s="35">
        <f t="shared" si="32"/>
        <v>0</v>
      </c>
      <c r="AL187" s="35">
        <f t="shared" si="33"/>
        <v>0</v>
      </c>
      <c r="AM187" s="35">
        <f t="shared" si="34"/>
        <v>0</v>
      </c>
    </row>
    <row r="188" spans="2:39">
      <c r="B188" s="38" t="str">
        <f>""</f>
        <v/>
      </c>
      <c r="C188" s="14"/>
      <c r="D188" s="14"/>
      <c r="E188" s="14"/>
      <c r="F188" s="14"/>
      <c r="G188" s="14"/>
      <c r="H188" s="14"/>
      <c r="I188" s="14"/>
      <c r="J188" s="14"/>
      <c r="K188" s="14"/>
      <c r="L188" s="15"/>
      <c r="M188" s="15"/>
      <c r="AC188" s="35">
        <f t="shared" si="24"/>
        <v>0</v>
      </c>
      <c r="AD188" s="35">
        <f t="shared" si="25"/>
        <v>0</v>
      </c>
      <c r="AE188" s="35">
        <f t="shared" si="26"/>
        <v>0</v>
      </c>
      <c r="AF188" s="35">
        <f t="shared" si="27"/>
        <v>0</v>
      </c>
      <c r="AG188" s="35">
        <f t="shared" si="28"/>
        <v>0</v>
      </c>
      <c r="AH188" s="35">
        <f t="shared" si="29"/>
        <v>0</v>
      </c>
      <c r="AI188" s="35">
        <f t="shared" si="30"/>
        <v>0</v>
      </c>
      <c r="AJ188" s="35">
        <f t="shared" si="31"/>
        <v>0</v>
      </c>
      <c r="AK188" s="35">
        <f t="shared" si="32"/>
        <v>0</v>
      </c>
      <c r="AL188" s="35">
        <f t="shared" si="33"/>
        <v>0</v>
      </c>
      <c r="AM188" s="35">
        <f t="shared" si="34"/>
        <v>0</v>
      </c>
    </row>
    <row r="189" spans="2:39">
      <c r="B189" s="43" t="str">
        <f>""</f>
        <v/>
      </c>
      <c r="C189" s="6"/>
      <c r="D189" s="6"/>
      <c r="E189" s="6"/>
      <c r="F189" s="6"/>
      <c r="G189" s="6"/>
      <c r="H189" s="6"/>
      <c r="I189" s="6"/>
      <c r="J189" s="6"/>
      <c r="K189" s="6"/>
      <c r="L189" s="15"/>
      <c r="M189" s="15"/>
      <c r="AC189" s="35">
        <f t="shared" si="24"/>
        <v>0</v>
      </c>
      <c r="AD189" s="35">
        <f t="shared" si="25"/>
        <v>0</v>
      </c>
      <c r="AE189" s="35">
        <f t="shared" si="26"/>
        <v>0</v>
      </c>
      <c r="AF189" s="35">
        <f t="shared" si="27"/>
        <v>0</v>
      </c>
      <c r="AG189" s="35">
        <f t="shared" si="28"/>
        <v>0</v>
      </c>
      <c r="AH189" s="35">
        <f t="shared" si="29"/>
        <v>0</v>
      </c>
      <c r="AI189" s="35">
        <f t="shared" si="30"/>
        <v>0</v>
      </c>
      <c r="AJ189" s="35">
        <f t="shared" si="31"/>
        <v>0</v>
      </c>
      <c r="AK189" s="35">
        <f t="shared" si="32"/>
        <v>0</v>
      </c>
      <c r="AL189" s="35">
        <f t="shared" si="33"/>
        <v>0</v>
      </c>
      <c r="AM189" s="35">
        <f t="shared" si="34"/>
        <v>0</v>
      </c>
    </row>
    <row r="190" spans="2:39">
      <c r="B190" s="38" t="str">
        <f>""</f>
        <v/>
      </c>
      <c r="C190" s="14"/>
      <c r="D190" s="14"/>
      <c r="E190" s="14"/>
      <c r="F190" s="14"/>
      <c r="G190" s="14"/>
      <c r="H190" s="14"/>
      <c r="I190" s="14"/>
      <c r="J190" s="14"/>
      <c r="K190" s="14"/>
      <c r="L190" s="15"/>
      <c r="M190" s="15"/>
      <c r="AC190" s="35">
        <f t="shared" si="24"/>
        <v>0</v>
      </c>
      <c r="AD190" s="35">
        <f t="shared" si="25"/>
        <v>0</v>
      </c>
      <c r="AE190" s="35">
        <f t="shared" si="26"/>
        <v>0</v>
      </c>
      <c r="AF190" s="35">
        <f t="shared" si="27"/>
        <v>0</v>
      </c>
      <c r="AG190" s="35">
        <f t="shared" si="28"/>
        <v>0</v>
      </c>
      <c r="AH190" s="35">
        <f t="shared" si="29"/>
        <v>0</v>
      </c>
      <c r="AI190" s="35">
        <f t="shared" si="30"/>
        <v>0</v>
      </c>
      <c r="AJ190" s="35">
        <f t="shared" si="31"/>
        <v>0</v>
      </c>
      <c r="AK190" s="35">
        <f t="shared" si="32"/>
        <v>0</v>
      </c>
      <c r="AL190" s="35">
        <f t="shared" si="33"/>
        <v>0</v>
      </c>
      <c r="AM190" s="35">
        <f t="shared" si="34"/>
        <v>0</v>
      </c>
    </row>
    <row r="191" spans="2:39">
      <c r="B191" s="43" t="str">
        <f>""</f>
        <v/>
      </c>
      <c r="C191" s="6"/>
      <c r="D191" s="6"/>
      <c r="E191" s="6"/>
      <c r="F191" s="6"/>
      <c r="G191" s="6"/>
      <c r="H191" s="6"/>
      <c r="I191" s="6"/>
      <c r="J191" s="6"/>
      <c r="K191" s="6"/>
      <c r="L191" s="15"/>
      <c r="M191" s="15"/>
      <c r="AC191" s="35">
        <f t="shared" si="24"/>
        <v>0</v>
      </c>
      <c r="AD191" s="35">
        <f t="shared" si="25"/>
        <v>0</v>
      </c>
      <c r="AE191" s="35">
        <f t="shared" si="26"/>
        <v>0</v>
      </c>
      <c r="AF191" s="35">
        <f t="shared" si="27"/>
        <v>0</v>
      </c>
      <c r="AG191" s="35">
        <f t="shared" si="28"/>
        <v>0</v>
      </c>
      <c r="AH191" s="35">
        <f t="shared" si="29"/>
        <v>0</v>
      </c>
      <c r="AI191" s="35">
        <f t="shared" si="30"/>
        <v>0</v>
      </c>
      <c r="AJ191" s="35">
        <f t="shared" si="31"/>
        <v>0</v>
      </c>
      <c r="AK191" s="35">
        <f t="shared" si="32"/>
        <v>0</v>
      </c>
      <c r="AL191" s="35">
        <f t="shared" si="33"/>
        <v>0</v>
      </c>
      <c r="AM191" s="35">
        <f t="shared" si="34"/>
        <v>0</v>
      </c>
    </row>
    <row r="192" spans="2:39">
      <c r="B192" s="38" t="str">
        <f>""</f>
        <v/>
      </c>
      <c r="C192" s="14"/>
      <c r="D192" s="14"/>
      <c r="E192" s="14"/>
      <c r="F192" s="14"/>
      <c r="G192" s="14"/>
      <c r="H192" s="14"/>
      <c r="I192" s="14"/>
      <c r="J192" s="14"/>
      <c r="K192" s="14"/>
      <c r="L192" s="15"/>
      <c r="M192" s="15"/>
      <c r="AC192" s="35">
        <f t="shared" si="24"/>
        <v>0</v>
      </c>
      <c r="AD192" s="35">
        <f t="shared" si="25"/>
        <v>0</v>
      </c>
      <c r="AE192" s="35">
        <f t="shared" si="26"/>
        <v>0</v>
      </c>
      <c r="AF192" s="35">
        <f t="shared" si="27"/>
        <v>0</v>
      </c>
      <c r="AG192" s="35">
        <f t="shared" si="28"/>
        <v>0</v>
      </c>
      <c r="AH192" s="35">
        <f t="shared" si="29"/>
        <v>0</v>
      </c>
      <c r="AI192" s="35">
        <f t="shared" si="30"/>
        <v>0</v>
      </c>
      <c r="AJ192" s="35">
        <f t="shared" si="31"/>
        <v>0</v>
      </c>
      <c r="AK192" s="35">
        <f t="shared" si="32"/>
        <v>0</v>
      </c>
      <c r="AL192" s="35">
        <f t="shared" si="33"/>
        <v>0</v>
      </c>
      <c r="AM192" s="35">
        <f t="shared" si="34"/>
        <v>0</v>
      </c>
    </row>
    <row r="193" spans="2:39">
      <c r="B193" s="43" t="str">
        <f>""</f>
        <v/>
      </c>
      <c r="C193" s="6"/>
      <c r="D193" s="6"/>
      <c r="E193" s="6"/>
      <c r="F193" s="6"/>
      <c r="G193" s="6"/>
      <c r="H193" s="6"/>
      <c r="I193" s="6"/>
      <c r="J193" s="6"/>
      <c r="K193" s="6"/>
      <c r="L193" s="15"/>
      <c r="M193" s="15"/>
      <c r="AC193" s="35">
        <f t="shared" si="24"/>
        <v>0</v>
      </c>
      <c r="AD193" s="35">
        <f t="shared" si="25"/>
        <v>0</v>
      </c>
      <c r="AE193" s="35">
        <f t="shared" si="26"/>
        <v>0</v>
      </c>
      <c r="AF193" s="35">
        <f t="shared" si="27"/>
        <v>0</v>
      </c>
      <c r="AG193" s="35">
        <f t="shared" si="28"/>
        <v>0</v>
      </c>
      <c r="AH193" s="35">
        <f t="shared" si="29"/>
        <v>0</v>
      </c>
      <c r="AI193" s="35">
        <f t="shared" si="30"/>
        <v>0</v>
      </c>
      <c r="AJ193" s="35">
        <f t="shared" si="31"/>
        <v>0</v>
      </c>
      <c r="AK193" s="35">
        <f t="shared" si="32"/>
        <v>0</v>
      </c>
      <c r="AL193" s="35">
        <f t="shared" si="33"/>
        <v>0</v>
      </c>
      <c r="AM193" s="35">
        <f t="shared" si="34"/>
        <v>0</v>
      </c>
    </row>
    <row r="194" spans="2:39">
      <c r="B194" s="38" t="str">
        <f>""</f>
        <v/>
      </c>
      <c r="C194" s="14"/>
      <c r="D194" s="14"/>
      <c r="E194" s="14"/>
      <c r="F194" s="14"/>
      <c r="G194" s="14"/>
      <c r="H194" s="14"/>
      <c r="I194" s="14"/>
      <c r="J194" s="14"/>
      <c r="K194" s="14"/>
      <c r="L194" s="15"/>
      <c r="M194" s="15"/>
      <c r="AC194" s="35">
        <f t="shared" si="24"/>
        <v>0</v>
      </c>
      <c r="AD194" s="35">
        <f t="shared" si="25"/>
        <v>0</v>
      </c>
      <c r="AE194" s="35">
        <f t="shared" si="26"/>
        <v>0</v>
      </c>
      <c r="AF194" s="35">
        <f t="shared" si="27"/>
        <v>0</v>
      </c>
      <c r="AG194" s="35">
        <f t="shared" si="28"/>
        <v>0</v>
      </c>
      <c r="AH194" s="35">
        <f t="shared" si="29"/>
        <v>0</v>
      </c>
      <c r="AI194" s="35">
        <f t="shared" si="30"/>
        <v>0</v>
      </c>
      <c r="AJ194" s="35">
        <f t="shared" si="31"/>
        <v>0</v>
      </c>
      <c r="AK194" s="35">
        <f t="shared" si="32"/>
        <v>0</v>
      </c>
      <c r="AL194" s="35">
        <f t="shared" si="33"/>
        <v>0</v>
      </c>
      <c r="AM194" s="35">
        <f t="shared" si="34"/>
        <v>0</v>
      </c>
    </row>
    <row r="195" spans="2:39">
      <c r="B195" s="43" t="str">
        <f>""</f>
        <v/>
      </c>
      <c r="C195" s="6"/>
      <c r="D195" s="6"/>
      <c r="E195" s="6"/>
      <c r="F195" s="6"/>
      <c r="G195" s="6"/>
      <c r="H195" s="6"/>
      <c r="I195" s="6"/>
      <c r="J195" s="6"/>
      <c r="K195" s="6"/>
      <c r="L195" s="15"/>
      <c r="M195" s="15"/>
      <c r="AC195" s="35">
        <f t="shared" si="24"/>
        <v>0</v>
      </c>
      <c r="AD195" s="35">
        <f t="shared" si="25"/>
        <v>0</v>
      </c>
      <c r="AE195" s="35">
        <f t="shared" si="26"/>
        <v>0</v>
      </c>
      <c r="AF195" s="35">
        <f t="shared" si="27"/>
        <v>0</v>
      </c>
      <c r="AG195" s="35">
        <f t="shared" si="28"/>
        <v>0</v>
      </c>
      <c r="AH195" s="35">
        <f t="shared" si="29"/>
        <v>0</v>
      </c>
      <c r="AI195" s="35">
        <f t="shared" si="30"/>
        <v>0</v>
      </c>
      <c r="AJ195" s="35">
        <f t="shared" si="31"/>
        <v>0</v>
      </c>
      <c r="AK195" s="35">
        <f t="shared" si="32"/>
        <v>0</v>
      </c>
      <c r="AL195" s="35">
        <f t="shared" si="33"/>
        <v>0</v>
      </c>
      <c r="AM195" s="35">
        <f t="shared" si="34"/>
        <v>0</v>
      </c>
    </row>
    <row r="196" spans="2:39">
      <c r="B196" s="38" t="str">
        <f>""</f>
        <v/>
      </c>
      <c r="C196" s="14"/>
      <c r="D196" s="14"/>
      <c r="E196" s="14"/>
      <c r="F196" s="14"/>
      <c r="G196" s="14"/>
      <c r="H196" s="14"/>
      <c r="I196" s="14"/>
      <c r="J196" s="14"/>
      <c r="K196" s="14"/>
      <c r="L196" s="15"/>
      <c r="M196" s="15"/>
      <c r="AC196" s="35">
        <f t="shared" ref="AC196:AC202" si="35">IF(C196="",0,C196)</f>
        <v>0</v>
      </c>
      <c r="AD196" s="35">
        <f t="shared" ref="AD196:AD202" si="36">IF(D196="",0,D196)</f>
        <v>0</v>
      </c>
      <c r="AE196" s="35">
        <f t="shared" ref="AE196:AE202" si="37">IF(E196="",0,E196)</f>
        <v>0</v>
      </c>
      <c r="AF196" s="35">
        <f t="shared" ref="AF196:AF202" si="38">IF(F196="",0,F196)</f>
        <v>0</v>
      </c>
      <c r="AG196" s="35">
        <f t="shared" ref="AG196:AG202" si="39">IF(G196="",0,G196)</f>
        <v>0</v>
      </c>
      <c r="AH196" s="35">
        <f t="shared" ref="AH196:AH202" si="40">IF(H196="",0,H196)</f>
        <v>0</v>
      </c>
      <c r="AI196" s="35">
        <f t="shared" ref="AI196:AI202" si="41">IF(I196="",0,I196)</f>
        <v>0</v>
      </c>
      <c r="AJ196" s="35">
        <f t="shared" ref="AJ196:AJ202" si="42">IF(J196="",0,J196)</f>
        <v>0</v>
      </c>
      <c r="AK196" s="35">
        <f t="shared" ref="AK196:AK202" si="43">IF(K196="",0,K196)</f>
        <v>0</v>
      </c>
      <c r="AL196" s="35">
        <f t="shared" ref="AL196:AL202" si="44">IF(L196="",0,L196)</f>
        <v>0</v>
      </c>
      <c r="AM196" s="35">
        <f t="shared" ref="AM196:AM202" si="45">IF(M196="",0,M196)</f>
        <v>0</v>
      </c>
    </row>
    <row r="197" spans="2:39">
      <c r="B197" s="43" t="str">
        <f>""</f>
        <v/>
      </c>
      <c r="C197" s="6"/>
      <c r="D197" s="6"/>
      <c r="E197" s="6"/>
      <c r="F197" s="6"/>
      <c r="G197" s="6"/>
      <c r="H197" s="6"/>
      <c r="I197" s="6"/>
      <c r="J197" s="6"/>
      <c r="K197" s="6"/>
      <c r="L197" s="15"/>
      <c r="M197" s="15"/>
      <c r="AC197" s="35">
        <f t="shared" si="35"/>
        <v>0</v>
      </c>
      <c r="AD197" s="35">
        <f t="shared" si="36"/>
        <v>0</v>
      </c>
      <c r="AE197" s="35">
        <f t="shared" si="37"/>
        <v>0</v>
      </c>
      <c r="AF197" s="35">
        <f t="shared" si="38"/>
        <v>0</v>
      </c>
      <c r="AG197" s="35">
        <f t="shared" si="39"/>
        <v>0</v>
      </c>
      <c r="AH197" s="35">
        <f t="shared" si="40"/>
        <v>0</v>
      </c>
      <c r="AI197" s="35">
        <f t="shared" si="41"/>
        <v>0</v>
      </c>
      <c r="AJ197" s="35">
        <f t="shared" si="42"/>
        <v>0</v>
      </c>
      <c r="AK197" s="35">
        <f t="shared" si="43"/>
        <v>0</v>
      </c>
      <c r="AL197" s="35">
        <f t="shared" si="44"/>
        <v>0</v>
      </c>
      <c r="AM197" s="35">
        <f t="shared" si="45"/>
        <v>0</v>
      </c>
    </row>
    <row r="198" spans="2:39">
      <c r="B198" s="38" t="str">
        <f>""</f>
        <v/>
      </c>
      <c r="C198" s="14"/>
      <c r="D198" s="14"/>
      <c r="E198" s="14"/>
      <c r="F198" s="14"/>
      <c r="G198" s="14"/>
      <c r="H198" s="14"/>
      <c r="I198" s="14"/>
      <c r="J198" s="14"/>
      <c r="K198" s="14"/>
      <c r="L198" s="15"/>
      <c r="M198" s="15"/>
      <c r="AC198" s="35">
        <f t="shared" si="35"/>
        <v>0</v>
      </c>
      <c r="AD198" s="35">
        <f t="shared" si="36"/>
        <v>0</v>
      </c>
      <c r="AE198" s="35">
        <f t="shared" si="37"/>
        <v>0</v>
      </c>
      <c r="AF198" s="35">
        <f t="shared" si="38"/>
        <v>0</v>
      </c>
      <c r="AG198" s="35">
        <f t="shared" si="39"/>
        <v>0</v>
      </c>
      <c r="AH198" s="35">
        <f t="shared" si="40"/>
        <v>0</v>
      </c>
      <c r="AI198" s="35">
        <f t="shared" si="41"/>
        <v>0</v>
      </c>
      <c r="AJ198" s="35">
        <f t="shared" si="42"/>
        <v>0</v>
      </c>
      <c r="AK198" s="35">
        <f t="shared" si="43"/>
        <v>0</v>
      </c>
      <c r="AL198" s="35">
        <f t="shared" si="44"/>
        <v>0</v>
      </c>
      <c r="AM198" s="35">
        <f t="shared" si="45"/>
        <v>0</v>
      </c>
    </row>
    <row r="199" spans="2:39">
      <c r="B199" s="43" t="str">
        <f>""</f>
        <v/>
      </c>
      <c r="C199" s="6"/>
      <c r="D199" s="6"/>
      <c r="E199" s="6"/>
      <c r="F199" s="6"/>
      <c r="G199" s="6"/>
      <c r="H199" s="6"/>
      <c r="I199" s="6"/>
      <c r="J199" s="6"/>
      <c r="K199" s="6"/>
      <c r="L199" s="15"/>
      <c r="M199" s="15"/>
      <c r="AC199" s="35">
        <f t="shared" si="35"/>
        <v>0</v>
      </c>
      <c r="AD199" s="35">
        <f t="shared" si="36"/>
        <v>0</v>
      </c>
      <c r="AE199" s="35">
        <f t="shared" si="37"/>
        <v>0</v>
      </c>
      <c r="AF199" s="35">
        <f t="shared" si="38"/>
        <v>0</v>
      </c>
      <c r="AG199" s="35">
        <f t="shared" si="39"/>
        <v>0</v>
      </c>
      <c r="AH199" s="35">
        <f t="shared" si="40"/>
        <v>0</v>
      </c>
      <c r="AI199" s="35">
        <f t="shared" si="41"/>
        <v>0</v>
      </c>
      <c r="AJ199" s="35">
        <f t="shared" si="42"/>
        <v>0</v>
      </c>
      <c r="AK199" s="35">
        <f t="shared" si="43"/>
        <v>0</v>
      </c>
      <c r="AL199" s="35">
        <f t="shared" si="44"/>
        <v>0</v>
      </c>
      <c r="AM199" s="35">
        <f t="shared" si="45"/>
        <v>0</v>
      </c>
    </row>
    <row r="200" spans="2:39">
      <c r="B200" s="38" t="str">
        <f>""</f>
        <v/>
      </c>
      <c r="C200" s="14"/>
      <c r="D200" s="14"/>
      <c r="E200" s="14"/>
      <c r="F200" s="14"/>
      <c r="G200" s="14"/>
      <c r="H200" s="14"/>
      <c r="I200" s="14"/>
      <c r="J200" s="14"/>
      <c r="K200" s="14"/>
      <c r="L200" s="15"/>
      <c r="M200" s="15"/>
      <c r="AC200" s="35">
        <f t="shared" si="35"/>
        <v>0</v>
      </c>
      <c r="AD200" s="35">
        <f t="shared" si="36"/>
        <v>0</v>
      </c>
      <c r="AE200" s="35">
        <f t="shared" si="37"/>
        <v>0</v>
      </c>
      <c r="AF200" s="35">
        <f t="shared" si="38"/>
        <v>0</v>
      </c>
      <c r="AG200" s="35">
        <f t="shared" si="39"/>
        <v>0</v>
      </c>
      <c r="AH200" s="35">
        <f t="shared" si="40"/>
        <v>0</v>
      </c>
      <c r="AI200" s="35">
        <f t="shared" si="41"/>
        <v>0</v>
      </c>
      <c r="AJ200" s="35">
        <f t="shared" si="42"/>
        <v>0</v>
      </c>
      <c r="AK200" s="35">
        <f t="shared" si="43"/>
        <v>0</v>
      </c>
      <c r="AL200" s="35">
        <f t="shared" si="44"/>
        <v>0</v>
      </c>
      <c r="AM200" s="35">
        <f t="shared" si="45"/>
        <v>0</v>
      </c>
    </row>
    <row r="201" spans="2:39">
      <c r="B201" s="43" t="str">
        <f>""</f>
        <v/>
      </c>
      <c r="C201" s="6"/>
      <c r="D201" s="6"/>
      <c r="E201" s="6"/>
      <c r="F201" s="6"/>
      <c r="G201" s="6"/>
      <c r="H201" s="6"/>
      <c r="I201" s="6"/>
      <c r="J201" s="6"/>
      <c r="K201" s="6"/>
      <c r="L201" s="15"/>
      <c r="M201" s="15"/>
      <c r="AC201" s="35">
        <f t="shared" si="35"/>
        <v>0</v>
      </c>
      <c r="AD201" s="35">
        <f t="shared" si="36"/>
        <v>0</v>
      </c>
      <c r="AE201" s="35">
        <f t="shared" si="37"/>
        <v>0</v>
      </c>
      <c r="AF201" s="35">
        <f t="shared" si="38"/>
        <v>0</v>
      </c>
      <c r="AG201" s="35">
        <f t="shared" si="39"/>
        <v>0</v>
      </c>
      <c r="AH201" s="35">
        <f t="shared" si="40"/>
        <v>0</v>
      </c>
      <c r="AI201" s="35">
        <f t="shared" si="41"/>
        <v>0</v>
      </c>
      <c r="AJ201" s="35">
        <f t="shared" si="42"/>
        <v>0</v>
      </c>
      <c r="AK201" s="35">
        <f t="shared" si="43"/>
        <v>0</v>
      </c>
      <c r="AL201" s="35">
        <f t="shared" si="44"/>
        <v>0</v>
      </c>
      <c r="AM201" s="35">
        <f t="shared" si="45"/>
        <v>0</v>
      </c>
    </row>
    <row r="202" spans="2:39">
      <c r="B202" s="38" t="s">
        <v>9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5"/>
      <c r="M202" s="15"/>
      <c r="AC202" s="35">
        <f t="shared" si="35"/>
        <v>0</v>
      </c>
      <c r="AD202" s="35">
        <f t="shared" si="36"/>
        <v>0</v>
      </c>
      <c r="AE202" s="35">
        <f t="shared" si="37"/>
        <v>0</v>
      </c>
      <c r="AF202" s="35">
        <f t="shared" si="38"/>
        <v>0</v>
      </c>
      <c r="AG202" s="35">
        <f t="shared" si="39"/>
        <v>0</v>
      </c>
      <c r="AH202" s="35">
        <f t="shared" si="40"/>
        <v>0</v>
      </c>
      <c r="AI202" s="35">
        <f t="shared" si="41"/>
        <v>0</v>
      </c>
      <c r="AJ202" s="35">
        <f t="shared" si="42"/>
        <v>0</v>
      </c>
      <c r="AK202" s="35">
        <f t="shared" si="43"/>
        <v>0</v>
      </c>
      <c r="AL202" s="35">
        <f t="shared" si="44"/>
        <v>0</v>
      </c>
      <c r="AM202" s="35">
        <f t="shared" si="45"/>
        <v>0</v>
      </c>
    </row>
  </sheetData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T302"/>
  <sheetViews>
    <sheetView zoomScaleNormal="100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5.5703125" defaultRowHeight="15"/>
  <cols>
    <col min="1" max="1" width="0.7109375" style="2" customWidth="1"/>
    <col min="2" max="2" width="5.5703125" style="46" customWidth="1"/>
    <col min="3" max="16384" width="5.5703125" style="2"/>
  </cols>
  <sheetData>
    <row r="1" spans="1:202" ht="3.75" customHeight="1">
      <c r="C1" s="3"/>
    </row>
    <row r="2" spans="1:202" s="44" customFormat="1">
      <c r="C2" s="45" t="str">
        <f t="array" ref="C2:GT2">TRANSPOSE(Кжи!B3:B202)</f>
        <v>Кр1</v>
      </c>
      <c r="D2" s="45" t="str">
        <v>Кр2</v>
      </c>
      <c r="E2" s="45" t="str">
        <v>Кр3</v>
      </c>
      <c r="F2" s="45" t="str">
        <v>Кр4</v>
      </c>
      <c r="G2" s="45" t="str">
        <v>Кр5</v>
      </c>
      <c r="H2" s="45" t="str">
        <v>Кр6</v>
      </c>
      <c r="I2" s="45" t="str">
        <v>Кр7</v>
      </c>
      <c r="J2" s="45" t="str">
        <v>Кр8</v>
      </c>
      <c r="K2" s="45" t="str">
        <v>Кр9</v>
      </c>
      <c r="L2" s="45" t="str">
        <v>Кр10</v>
      </c>
      <c r="M2" s="45" t="str">
        <v>Кр11</v>
      </c>
      <c r="N2" s="45" t="str">
        <v>Кр12</v>
      </c>
      <c r="O2" s="45" t="str">
        <v>Кр13</v>
      </c>
      <c r="P2" s="45" t="str">
        <v>Кр14</v>
      </c>
      <c r="Q2" s="45" t="str">
        <v>Кр15</v>
      </c>
      <c r="R2" s="45" t="str">
        <v>Кр16</v>
      </c>
      <c r="S2" s="45" t="str">
        <v>Кр17</v>
      </c>
      <c r="T2" s="45" t="str">
        <v>Кр18</v>
      </c>
      <c r="U2" s="45" t="str">
        <v>Кр19</v>
      </c>
      <c r="V2" s="45" t="str">
        <v>Кр20</v>
      </c>
      <c r="W2" s="45" t="str">
        <v>Кр21</v>
      </c>
      <c r="X2" s="45" t="str">
        <v>Кп1</v>
      </c>
      <c r="Y2" s="45" t="str">
        <v>Кп2</v>
      </c>
      <c r="Z2" s="45" t="str">
        <v>Кп3</v>
      </c>
      <c r="AA2" s="45" t="str">
        <v>Кп4</v>
      </c>
      <c r="AB2" s="45" t="str">
        <v>Кп5</v>
      </c>
      <c r="AC2" s="45" t="str">
        <v>Кп6</v>
      </c>
      <c r="AD2" s="45" t="str">
        <v>Кп7</v>
      </c>
      <c r="AE2" s="45" t="str">
        <v>Кп8</v>
      </c>
      <c r="AF2" s="45" t="str">
        <v>Кп9</v>
      </c>
      <c r="AG2" s="45" t="str">
        <v>Кп10</v>
      </c>
      <c r="AH2" s="45" t="str">
        <v>Кп11</v>
      </c>
      <c r="AI2" s="45" t="str">
        <v>Кп12</v>
      </c>
      <c r="AJ2" s="45" t="str">
        <v>Кп13</v>
      </c>
      <c r="AK2" s="45" t="str">
        <v>Кп14</v>
      </c>
      <c r="AL2" s="45" t="str">
        <v>Кп15</v>
      </c>
      <c r="AM2" s="45" t="str">
        <v>Кп16</v>
      </c>
      <c r="AN2" s="45" t="str">
        <v>Кп17</v>
      </c>
      <c r="AO2" s="45" t="str">
        <v>Кп18</v>
      </c>
      <c r="AP2" s="45" t="str">
        <v>Кп19</v>
      </c>
      <c r="AQ2" s="45" t="str">
        <v>Кп20</v>
      </c>
      <c r="AR2" s="45" t="str">
        <v>Кп21</v>
      </c>
      <c r="AS2" s="45" t="str">
        <v>Кп22</v>
      </c>
      <c r="AT2" s="45" t="str">
        <v>Кп23</v>
      </c>
      <c r="AU2" s="45" t="str">
        <v>Кп24</v>
      </c>
      <c r="AV2" s="45" t="str">
        <v>Кп25</v>
      </c>
      <c r="AW2" s="45" t="str">
        <v>Кп26</v>
      </c>
      <c r="AX2" s="45" t="str">
        <v>Кп27</v>
      </c>
      <c r="AY2" s="45" t="str">
        <v>Кп28</v>
      </c>
      <c r="AZ2" s="45" t="str">
        <v>Кп29</v>
      </c>
      <c r="BA2" s="45" t="str">
        <v>Кп30</v>
      </c>
      <c r="BB2" s="45" t="str">
        <v>Кп31</v>
      </c>
      <c r="BC2" s="45" t="str">
        <v>Кп32</v>
      </c>
      <c r="BD2" s="45" t="str">
        <v>Кп33</v>
      </c>
      <c r="BE2" s="45" t="str">
        <v/>
      </c>
      <c r="BF2" s="45" t="str">
        <v/>
      </c>
      <c r="BG2" s="45" t="str">
        <v/>
      </c>
      <c r="BH2" s="45" t="str">
        <v/>
      </c>
      <c r="BI2" s="45" t="str">
        <v/>
      </c>
      <c r="BJ2" s="45" t="str">
        <v/>
      </c>
      <c r="BK2" s="45" t="str">
        <v/>
      </c>
      <c r="BL2" s="45" t="str">
        <v/>
      </c>
      <c r="BM2" s="45" t="str">
        <v/>
      </c>
      <c r="BN2" s="45" t="str">
        <v/>
      </c>
      <c r="BO2" s="45" t="str">
        <v/>
      </c>
      <c r="BP2" s="45" t="str">
        <v/>
      </c>
      <c r="BQ2" s="45" t="str">
        <v/>
      </c>
      <c r="BR2" s="45" t="str">
        <v/>
      </c>
      <c r="BS2" s="45" t="str">
        <v/>
      </c>
      <c r="BT2" s="45" t="str">
        <v/>
      </c>
      <c r="BU2" s="45" t="str">
        <v/>
      </c>
      <c r="BV2" s="45" t="str">
        <v/>
      </c>
      <c r="BW2" s="45" t="str">
        <v/>
      </c>
      <c r="BX2" s="45" t="str">
        <v/>
      </c>
      <c r="BY2" s="45" t="str">
        <v/>
      </c>
      <c r="BZ2" s="45" t="str">
        <v/>
      </c>
      <c r="CA2" s="45" t="str">
        <v/>
      </c>
      <c r="CB2" s="45" t="str">
        <v/>
      </c>
      <c r="CC2" s="45" t="str">
        <v/>
      </c>
      <c r="CD2" s="45" t="str">
        <v/>
      </c>
      <c r="CE2" s="45" t="str">
        <v/>
      </c>
      <c r="CF2" s="45" t="str">
        <v/>
      </c>
      <c r="CG2" s="45" t="str">
        <v/>
      </c>
      <c r="CH2" s="45" t="str">
        <v/>
      </c>
      <c r="CI2" s="45" t="str">
        <v/>
      </c>
      <c r="CJ2" s="45" t="str">
        <v/>
      </c>
      <c r="CK2" s="45" t="str">
        <v/>
      </c>
      <c r="CL2" s="45" t="str">
        <v/>
      </c>
      <c r="CM2" s="45" t="str">
        <v/>
      </c>
      <c r="CN2" s="45" t="str">
        <v/>
      </c>
      <c r="CO2" s="45" t="str">
        <v/>
      </c>
      <c r="CP2" s="45" t="str">
        <v/>
      </c>
      <c r="CQ2" s="45" t="str">
        <v/>
      </c>
      <c r="CR2" s="45" t="str">
        <v/>
      </c>
      <c r="CS2" s="45" t="str">
        <v/>
      </c>
      <c r="CT2" s="45" t="str">
        <v/>
      </c>
      <c r="CU2" s="45" t="str">
        <v/>
      </c>
      <c r="CV2" s="45" t="str">
        <v/>
      </c>
      <c r="CW2" s="45" t="str">
        <v/>
      </c>
      <c r="CX2" s="45" t="str">
        <v/>
      </c>
      <c r="CY2" s="45" t="str">
        <v/>
      </c>
      <c r="CZ2" s="45" t="str">
        <v/>
      </c>
      <c r="DA2" s="45" t="str">
        <v/>
      </c>
      <c r="DB2" s="45" t="str">
        <v/>
      </c>
      <c r="DC2" s="45" t="str">
        <v/>
      </c>
      <c r="DD2" s="45" t="str">
        <v/>
      </c>
      <c r="DE2" s="45" t="str">
        <v/>
      </c>
      <c r="DF2" s="45" t="str">
        <v/>
      </c>
      <c r="DG2" s="45" t="str">
        <v/>
      </c>
      <c r="DH2" s="45" t="str">
        <v/>
      </c>
      <c r="DI2" s="45" t="str">
        <v/>
      </c>
      <c r="DJ2" s="45" t="str">
        <v/>
      </c>
      <c r="DK2" s="45" t="str">
        <v/>
      </c>
      <c r="DL2" s="45" t="str">
        <v/>
      </c>
      <c r="DM2" s="45" t="str">
        <v/>
      </c>
      <c r="DN2" s="45" t="str">
        <v/>
      </c>
      <c r="DO2" s="45" t="str">
        <v/>
      </c>
      <c r="DP2" s="45" t="str">
        <v/>
      </c>
      <c r="DQ2" s="45" t="str">
        <v/>
      </c>
      <c r="DR2" s="45" t="str">
        <v/>
      </c>
      <c r="DS2" s="45" t="str">
        <v/>
      </c>
      <c r="DT2" s="45" t="str">
        <v/>
      </c>
      <c r="DU2" s="45" t="str">
        <v/>
      </c>
      <c r="DV2" s="45" t="str">
        <v/>
      </c>
      <c r="DW2" s="45" t="str">
        <v/>
      </c>
      <c r="DX2" s="45" t="str">
        <v/>
      </c>
      <c r="DY2" s="45" t="str">
        <v/>
      </c>
      <c r="DZ2" s="45" t="str">
        <v/>
      </c>
      <c r="EA2" s="45" t="str">
        <v/>
      </c>
      <c r="EB2" s="45" t="str">
        <v/>
      </c>
      <c r="EC2" s="45" t="str">
        <v/>
      </c>
      <c r="ED2" s="45" t="str">
        <v/>
      </c>
      <c r="EE2" s="45" t="str">
        <v/>
      </c>
      <c r="EF2" s="45" t="str">
        <v/>
      </c>
      <c r="EG2" s="45" t="str">
        <v/>
      </c>
      <c r="EH2" s="45" t="str">
        <v/>
      </c>
      <c r="EI2" s="45" t="str">
        <v/>
      </c>
      <c r="EJ2" s="45" t="str">
        <v/>
      </c>
      <c r="EK2" s="45" t="str">
        <v/>
      </c>
      <c r="EL2" s="45" t="str">
        <v/>
      </c>
      <c r="EM2" s="45" t="str">
        <v/>
      </c>
      <c r="EN2" s="45" t="str">
        <v/>
      </c>
      <c r="EO2" s="45" t="str">
        <v/>
      </c>
      <c r="EP2" s="45" t="str">
        <v/>
      </c>
      <c r="EQ2" s="45" t="str">
        <v/>
      </c>
      <c r="ER2" s="45" t="str">
        <v/>
      </c>
      <c r="ES2" s="45" t="str">
        <v/>
      </c>
      <c r="ET2" s="45" t="str">
        <v/>
      </c>
      <c r="EU2" s="45" t="str">
        <v/>
      </c>
      <c r="EV2" s="45" t="str">
        <v/>
      </c>
      <c r="EW2" s="45" t="str">
        <v/>
      </c>
      <c r="EX2" s="45" t="str">
        <v/>
      </c>
      <c r="EY2" s="45" t="str">
        <v/>
      </c>
      <c r="EZ2" s="45" t="str">
        <v/>
      </c>
      <c r="FA2" s="45" t="str">
        <v/>
      </c>
      <c r="FB2" s="45" t="str">
        <v/>
      </c>
      <c r="FC2" s="45" t="str">
        <v/>
      </c>
      <c r="FD2" s="45" t="str">
        <v/>
      </c>
      <c r="FE2" s="45" t="str">
        <v/>
      </c>
      <c r="FF2" s="45" t="str">
        <v/>
      </c>
      <c r="FG2" s="45" t="str">
        <v/>
      </c>
      <c r="FH2" s="45" t="str">
        <v/>
      </c>
      <c r="FI2" s="45" t="str">
        <v/>
      </c>
      <c r="FJ2" s="45" t="str">
        <v/>
      </c>
      <c r="FK2" s="45" t="str">
        <v/>
      </c>
      <c r="FL2" s="45" t="str">
        <v/>
      </c>
      <c r="FM2" s="45" t="str">
        <v/>
      </c>
      <c r="FN2" s="45" t="str">
        <v/>
      </c>
      <c r="FO2" s="45" t="str">
        <v/>
      </c>
      <c r="FP2" s="45" t="str">
        <v/>
      </c>
      <c r="FQ2" s="45" t="str">
        <v/>
      </c>
      <c r="FR2" s="45" t="str">
        <v/>
      </c>
      <c r="FS2" s="45" t="str">
        <v/>
      </c>
      <c r="FT2" s="45" t="str">
        <v/>
      </c>
      <c r="FU2" s="45" t="str">
        <v/>
      </c>
      <c r="FV2" s="45" t="str">
        <v/>
      </c>
      <c r="FW2" s="45" t="str">
        <v/>
      </c>
      <c r="FX2" s="45" t="str">
        <v/>
      </c>
      <c r="FY2" s="45" t="str">
        <v/>
      </c>
      <c r="FZ2" s="45" t="str">
        <v/>
      </c>
      <c r="GA2" s="45" t="str">
        <v/>
      </c>
      <c r="GB2" s="45" t="str">
        <v/>
      </c>
      <c r="GC2" s="45" t="str">
        <v/>
      </c>
      <c r="GD2" s="45" t="str">
        <v/>
      </c>
      <c r="GE2" s="45" t="str">
        <v/>
      </c>
      <c r="GF2" s="45" t="str">
        <v/>
      </c>
      <c r="GG2" s="45" t="str">
        <v/>
      </c>
      <c r="GH2" s="45" t="str">
        <v/>
      </c>
      <c r="GI2" s="45" t="str">
        <v/>
      </c>
      <c r="GJ2" s="45" t="str">
        <v/>
      </c>
      <c r="GK2" s="45" t="str">
        <v/>
      </c>
      <c r="GL2" s="45" t="str">
        <v/>
      </c>
      <c r="GM2" s="45" t="str">
        <v/>
      </c>
      <c r="GN2" s="45" t="str">
        <v/>
      </c>
      <c r="GO2" s="45" t="str">
        <v/>
      </c>
      <c r="GP2" s="45" t="str">
        <v/>
      </c>
      <c r="GQ2" s="45" t="str">
        <v/>
      </c>
      <c r="GR2" s="45" t="str">
        <v/>
      </c>
      <c r="GS2" s="45" t="str">
        <v/>
      </c>
      <c r="GT2" s="45" t="str">
        <v>кр200</v>
      </c>
    </row>
    <row r="3" spans="1:202" ht="14.25" customHeight="1">
      <c r="A3" s="4"/>
      <c r="B3" s="43" t="s">
        <v>70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>
        <v>7</v>
      </c>
      <c r="U3" s="5">
        <v>126</v>
      </c>
      <c r="V3" s="5">
        <v>216</v>
      </c>
      <c r="W3" s="5">
        <v>108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>
        <v>2</v>
      </c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</row>
    <row r="4" spans="1:202">
      <c r="A4" s="4"/>
      <c r="B4" s="38" t="s">
        <v>71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</row>
    <row r="5" spans="1:202">
      <c r="A5" s="4"/>
      <c r="B5" s="43" t="s">
        <v>72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</row>
    <row r="6" spans="1:202">
      <c r="A6" s="4"/>
      <c r="B6" s="38" t="s">
        <v>73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</row>
    <row r="7" spans="1:202">
      <c r="A7" s="4"/>
      <c r="B7" s="43" t="s">
        <v>74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</row>
    <row r="8" spans="1:202">
      <c r="A8" s="4"/>
      <c r="B8" s="38" t="s">
        <v>75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</row>
    <row r="9" spans="1:202">
      <c r="A9" s="4"/>
      <c r="B9" s="43" t="s">
        <v>76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</row>
    <row r="10" spans="1:202">
      <c r="A10" s="4"/>
      <c r="B10" s="38" t="s">
        <v>77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</row>
    <row r="11" spans="1:202">
      <c r="A11" s="4"/>
      <c r="B11" s="43" t="s">
        <v>78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</row>
    <row r="12" spans="1:202">
      <c r="A12" s="4"/>
      <c r="B12" s="38" t="s">
        <v>79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</row>
    <row r="13" spans="1:202">
      <c r="A13" s="4"/>
      <c r="B13" s="43" t="s">
        <v>80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</row>
    <row r="14" spans="1:202">
      <c r="A14" s="4"/>
      <c r="B14" s="38" t="s">
        <v>81</v>
      </c>
      <c r="C14" s="16"/>
      <c r="D14" s="16"/>
      <c r="E14" s="16"/>
      <c r="F14" s="16"/>
      <c r="G14" s="16"/>
      <c r="H14" s="16"/>
      <c r="I14" s="16">
        <v>14</v>
      </c>
      <c r="J14" s="16">
        <v>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>
        <v>2</v>
      </c>
      <c r="AS14" s="16"/>
      <c r="AT14" s="16">
        <v>1</v>
      </c>
      <c r="AU14" s="16">
        <v>1</v>
      </c>
      <c r="AV14" s="16">
        <v>1</v>
      </c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</row>
    <row r="15" spans="1:202">
      <c r="A15" s="4"/>
      <c r="B15" s="43" t="s">
        <v>82</v>
      </c>
      <c r="C15" s="5"/>
      <c r="D15" s="5"/>
      <c r="E15" s="5"/>
      <c r="F15" s="5"/>
      <c r="G15" s="5"/>
      <c r="H15" s="5"/>
      <c r="I15" s="5"/>
      <c r="J15" s="5">
        <v>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</row>
    <row r="16" spans="1:202">
      <c r="A16" s="4"/>
      <c r="B16" s="38" t="s">
        <v>83</v>
      </c>
      <c r="C16" s="16"/>
      <c r="D16" s="16"/>
      <c r="E16" s="16"/>
      <c r="F16" s="16"/>
      <c r="G16" s="16"/>
      <c r="H16" s="16"/>
      <c r="I16" s="16"/>
      <c r="J16" s="16">
        <v>17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>
        <v>1</v>
      </c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</row>
    <row r="17" spans="1:202">
      <c r="A17" s="4"/>
      <c r="B17" s="43" t="s">
        <v>84</v>
      </c>
      <c r="C17" s="5"/>
      <c r="D17" s="5"/>
      <c r="E17" s="5"/>
      <c r="F17" s="5"/>
      <c r="G17" s="5"/>
      <c r="H17" s="5"/>
      <c r="I17" s="5"/>
      <c r="J17" s="5">
        <v>7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>
        <v>1</v>
      </c>
      <c r="AT17" s="5"/>
      <c r="AU17" s="5"/>
      <c r="AV17" s="5"/>
      <c r="AW17" s="5">
        <v>1</v>
      </c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</row>
    <row r="18" spans="1:202">
      <c r="A18" s="4"/>
      <c r="B18" s="38" t="s">
        <v>85</v>
      </c>
      <c r="C18" s="16"/>
      <c r="D18" s="16"/>
      <c r="E18" s="16"/>
      <c r="F18" s="16"/>
      <c r="G18" s="16"/>
      <c r="H18" s="16"/>
      <c r="I18" s="16"/>
      <c r="J18" s="16">
        <v>4</v>
      </c>
      <c r="K18" s="16"/>
      <c r="L18" s="16"/>
      <c r="M18" s="16">
        <v>3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>
        <v>2</v>
      </c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</row>
    <row r="19" spans="1:202">
      <c r="A19" s="4"/>
      <c r="B19" s="43" t="s">
        <v>86</v>
      </c>
      <c r="C19" s="5"/>
      <c r="D19" s="5"/>
      <c r="E19" s="5"/>
      <c r="F19" s="5"/>
      <c r="G19" s="5"/>
      <c r="H19" s="5"/>
      <c r="I19" s="5"/>
      <c r="J19" s="5">
        <v>44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>
        <v>2</v>
      </c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</row>
    <row r="20" spans="1:202">
      <c r="A20" s="4"/>
      <c r="B20" s="38" t="s">
        <v>87</v>
      </c>
      <c r="C20" s="16"/>
      <c r="D20" s="16"/>
      <c r="E20" s="16"/>
      <c r="F20" s="16"/>
      <c r="G20" s="16"/>
      <c r="H20" s="16"/>
      <c r="I20" s="16"/>
      <c r="J20" s="16">
        <v>8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</row>
    <row r="21" spans="1:202">
      <c r="B21" s="43" t="s">
        <v>88</v>
      </c>
      <c r="C21" s="5"/>
      <c r="D21" s="5"/>
      <c r="E21" s="5"/>
      <c r="F21" s="5"/>
      <c r="G21" s="5"/>
      <c r="H21" s="5"/>
      <c r="I21" s="5"/>
      <c r="J21" s="5">
        <v>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>
        <v>1</v>
      </c>
      <c r="AT21" s="5"/>
      <c r="AU21" s="5"/>
      <c r="AV21" s="5"/>
      <c r="AW21" s="5">
        <v>1</v>
      </c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</row>
    <row r="22" spans="1:202">
      <c r="B22" s="38" t="s">
        <v>89</v>
      </c>
      <c r="C22" s="16"/>
      <c r="D22" s="16"/>
      <c r="E22" s="16"/>
      <c r="F22" s="16"/>
      <c r="G22" s="16"/>
      <c r="H22" s="16"/>
      <c r="I22" s="16"/>
      <c r="J22" s="16">
        <v>10</v>
      </c>
      <c r="K22" s="16"/>
      <c r="L22" s="16"/>
      <c r="M22" s="16">
        <v>3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>
        <v>2</v>
      </c>
      <c r="AT22" s="16"/>
      <c r="AU22" s="16"/>
      <c r="AV22" s="16"/>
      <c r="AW22" s="16">
        <v>1</v>
      </c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</row>
    <row r="23" spans="1:202">
      <c r="B23" s="43" t="s">
        <v>90</v>
      </c>
      <c r="C23" s="5"/>
      <c r="D23" s="5"/>
      <c r="E23" s="5"/>
      <c r="F23" s="5"/>
      <c r="G23" s="5"/>
      <c r="H23" s="5"/>
      <c r="I23" s="5"/>
      <c r="J23" s="5">
        <v>7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>
        <v>3</v>
      </c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</row>
    <row r="24" spans="1:202">
      <c r="B24" s="38" t="s">
        <v>91</v>
      </c>
      <c r="C24" s="16"/>
      <c r="D24" s="16"/>
      <c r="E24" s="16"/>
      <c r="F24" s="16"/>
      <c r="G24" s="16"/>
      <c r="H24" s="16"/>
      <c r="I24" s="16"/>
      <c r="J24" s="16">
        <v>12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>
        <v>1</v>
      </c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</row>
    <row r="25" spans="1:202">
      <c r="B25" s="43" t="s">
        <v>92</v>
      </c>
      <c r="C25" s="5"/>
      <c r="D25" s="5"/>
      <c r="E25" s="5"/>
      <c r="F25" s="5"/>
      <c r="G25" s="5"/>
      <c r="H25" s="5"/>
      <c r="I25" s="5"/>
      <c r="J25" s="5">
        <v>8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>
        <v>1</v>
      </c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</row>
    <row r="26" spans="1:202">
      <c r="B26" s="38" t="s">
        <v>93</v>
      </c>
      <c r="C26" s="16"/>
      <c r="D26" s="16"/>
      <c r="E26" s="16"/>
      <c r="F26" s="16"/>
      <c r="G26" s="16"/>
      <c r="H26" s="16"/>
      <c r="I26" s="16">
        <v>13</v>
      </c>
      <c r="J26" s="16">
        <v>5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>
        <v>2</v>
      </c>
      <c r="AS26" s="16">
        <v>1</v>
      </c>
      <c r="AT26" s="16">
        <v>1</v>
      </c>
      <c r="AU26" s="16">
        <v>1</v>
      </c>
      <c r="AV26" s="16">
        <v>1</v>
      </c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</row>
    <row r="27" spans="1:202">
      <c r="B27" s="43" t="s">
        <v>94</v>
      </c>
      <c r="C27" s="5"/>
      <c r="D27" s="5"/>
      <c r="E27" s="5"/>
      <c r="F27" s="5"/>
      <c r="G27" s="5"/>
      <c r="H27" s="5"/>
      <c r="I27" s="5"/>
      <c r="J27" s="5">
        <f>50+43</f>
        <v>93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>
        <v>1</v>
      </c>
      <c r="AS27" s="5"/>
      <c r="AT27" s="5"/>
      <c r="AU27" s="5"/>
      <c r="AV27" s="5"/>
      <c r="AW27" s="5">
        <v>4</v>
      </c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</row>
    <row r="28" spans="1:202">
      <c r="B28" s="38" t="s">
        <v>95</v>
      </c>
      <c r="C28" s="16"/>
      <c r="D28" s="16"/>
      <c r="E28" s="16"/>
      <c r="F28" s="16"/>
      <c r="G28" s="16"/>
      <c r="H28" s="16"/>
      <c r="I28" s="16"/>
      <c r="J28" s="16">
        <v>1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>
        <v>1</v>
      </c>
      <c r="AS28" s="16"/>
      <c r="AT28" s="16"/>
      <c r="AU28" s="16"/>
      <c r="AV28" s="16"/>
      <c r="AW28" s="16">
        <v>1</v>
      </c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</row>
    <row r="29" spans="1:202">
      <c r="B29" s="43" t="s">
        <v>96</v>
      </c>
      <c r="C29" s="5"/>
      <c r="D29" s="5"/>
      <c r="E29" s="5"/>
      <c r="F29" s="5"/>
      <c r="G29" s="5"/>
      <c r="H29" s="5"/>
      <c r="I29" s="5"/>
      <c r="J29" s="5">
        <v>13</v>
      </c>
      <c r="K29" s="5"/>
      <c r="L29" s="5"/>
      <c r="M29" s="5">
        <v>3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>
        <v>2</v>
      </c>
      <c r="AT29" s="5"/>
      <c r="AU29" s="5"/>
      <c r="AV29" s="5"/>
      <c r="AW29" s="5">
        <v>2</v>
      </c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</row>
    <row r="30" spans="1:202">
      <c r="B30" s="38" t="s">
        <v>97</v>
      </c>
      <c r="C30" s="16"/>
      <c r="D30" s="16"/>
      <c r="E30" s="16"/>
      <c r="F30" s="16"/>
      <c r="G30" s="16"/>
      <c r="H30" s="16"/>
      <c r="I30" s="16"/>
      <c r="J30" s="16">
        <v>13</v>
      </c>
      <c r="K30" s="16"/>
      <c r="L30" s="16"/>
      <c r="M30" s="16">
        <v>3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>
        <v>2</v>
      </c>
      <c r="AT30" s="16"/>
      <c r="AU30" s="16"/>
      <c r="AV30" s="16"/>
      <c r="AW30" s="16">
        <v>1</v>
      </c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</row>
    <row r="31" spans="1:202">
      <c r="B31" s="43" t="s">
        <v>98</v>
      </c>
      <c r="C31" s="5"/>
      <c r="D31" s="5"/>
      <c r="E31" s="5"/>
      <c r="F31" s="5"/>
      <c r="G31" s="5"/>
      <c r="H31" s="5"/>
      <c r="I31" s="5"/>
      <c r="J31" s="5">
        <v>1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>
        <v>1</v>
      </c>
      <c r="AS31" s="5"/>
      <c r="AT31" s="5"/>
      <c r="AU31" s="5"/>
      <c r="AV31" s="5"/>
      <c r="AW31" s="5">
        <v>1</v>
      </c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</row>
    <row r="32" spans="1:202">
      <c r="B32" s="38" t="s">
        <v>99</v>
      </c>
      <c r="C32" s="16"/>
      <c r="D32" s="16"/>
      <c r="E32" s="16"/>
      <c r="F32" s="16"/>
      <c r="G32" s="16"/>
      <c r="H32" s="16"/>
      <c r="I32" s="16"/>
      <c r="J32" s="16">
        <f>33+49</f>
        <v>82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>
        <v>1</v>
      </c>
      <c r="AS32" s="16"/>
      <c r="AT32" s="16"/>
      <c r="AU32" s="16"/>
      <c r="AV32" s="16"/>
      <c r="AW32" s="16">
        <v>4</v>
      </c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</row>
    <row r="33" spans="2:202">
      <c r="B33" s="43" t="s">
        <v>5</v>
      </c>
      <c r="C33" s="5"/>
      <c r="D33" s="5"/>
      <c r="E33" s="5"/>
      <c r="F33" s="5"/>
      <c r="G33" s="5">
        <v>17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>
        <v>2</v>
      </c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</row>
    <row r="34" spans="2:202">
      <c r="B34" s="38" t="s">
        <v>6</v>
      </c>
      <c r="C34" s="16"/>
      <c r="D34" s="16">
        <v>2</v>
      </c>
      <c r="E34" s="16">
        <v>2</v>
      </c>
      <c r="F34" s="16">
        <v>2</v>
      </c>
      <c r="G34" s="16">
        <v>13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>
        <v>1</v>
      </c>
      <c r="AF34" s="16"/>
      <c r="AG34" s="16"/>
      <c r="AH34" s="16"/>
      <c r="AI34" s="16">
        <v>2</v>
      </c>
      <c r="AJ34" s="16">
        <v>1</v>
      </c>
      <c r="AK34" s="16">
        <v>1</v>
      </c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</row>
    <row r="35" spans="2:202">
      <c r="B35" s="43" t="s">
        <v>7</v>
      </c>
      <c r="C35" s="5">
        <v>17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>
        <v>2</v>
      </c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</row>
    <row r="36" spans="2:202">
      <c r="B36" s="38" t="s">
        <v>100</v>
      </c>
      <c r="C36" s="16">
        <v>16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>
        <v>2</v>
      </c>
      <c r="AD36" s="16">
        <v>1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</row>
    <row r="37" spans="2:202">
      <c r="B37" s="43" t="s">
        <v>101</v>
      </c>
      <c r="C37" s="5"/>
      <c r="D37" s="5"/>
      <c r="E37" s="5"/>
      <c r="F37" s="5"/>
      <c r="G37" s="5">
        <v>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>
        <v>2</v>
      </c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</row>
    <row r="38" spans="2:202">
      <c r="B38" s="38" t="s">
        <v>102</v>
      </c>
      <c r="C38" s="16">
        <v>7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>
        <v>2</v>
      </c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</row>
    <row r="39" spans="2:202">
      <c r="B39" s="43" t="s">
        <v>103</v>
      </c>
      <c r="C39" s="5">
        <v>15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>
        <v>2</v>
      </c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</row>
    <row r="40" spans="2:202">
      <c r="B40" s="38" t="s">
        <v>104</v>
      </c>
      <c r="C40" s="16"/>
      <c r="D40" s="16"/>
      <c r="E40" s="16"/>
      <c r="F40" s="16"/>
      <c r="G40" s="16"/>
      <c r="H40" s="16">
        <v>16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>
        <v>2</v>
      </c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</row>
    <row r="41" spans="2:202">
      <c r="B41" s="43" t="s">
        <v>105</v>
      </c>
      <c r="C41" s="5"/>
      <c r="D41" s="5"/>
      <c r="E41" s="5"/>
      <c r="F41" s="5"/>
      <c r="G41" s="5"/>
      <c r="H41" s="5"/>
      <c r="I41" s="5">
        <v>10</v>
      </c>
      <c r="J41" s="5">
        <v>4</v>
      </c>
      <c r="K41" s="5">
        <v>4</v>
      </c>
      <c r="L41" s="5">
        <v>2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>
        <v>3</v>
      </c>
      <c r="AS41" s="5">
        <v>2</v>
      </c>
      <c r="AT41" s="5">
        <v>1</v>
      </c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</row>
    <row r="42" spans="2:202">
      <c r="B42" s="38" t="s">
        <v>106</v>
      </c>
      <c r="C42" s="16"/>
      <c r="D42" s="16"/>
      <c r="E42" s="16"/>
      <c r="F42" s="16"/>
      <c r="G42" s="16"/>
      <c r="H42" s="16"/>
      <c r="I42" s="16">
        <v>15</v>
      </c>
      <c r="J42" s="16">
        <v>4</v>
      </c>
      <c r="K42" s="16">
        <v>2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>
        <v>2</v>
      </c>
      <c r="AS42" s="16">
        <v>1</v>
      </c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</row>
    <row r="43" spans="2:202">
      <c r="B43" s="43" t="s">
        <v>107</v>
      </c>
      <c r="C43" s="5"/>
      <c r="D43" s="5"/>
      <c r="E43" s="5"/>
      <c r="F43" s="5"/>
      <c r="G43" s="5"/>
      <c r="H43" s="5"/>
      <c r="I43" s="5"/>
      <c r="J43" s="5">
        <v>5</v>
      </c>
      <c r="K43" s="5"/>
      <c r="L43" s="5">
        <v>2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>
        <v>2</v>
      </c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</row>
    <row r="44" spans="2:202">
      <c r="B44" s="38" t="s">
        <v>108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>
        <v>4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</row>
    <row r="45" spans="2:202">
      <c r="B45" s="43" t="s">
        <v>109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v>3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</row>
    <row r="46" spans="2:202">
      <c r="B46" s="38" t="s">
        <v>110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>
        <v>2</v>
      </c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</row>
    <row r="47" spans="2:202">
      <c r="B47" s="43" t="s">
        <v>111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>
        <v>3</v>
      </c>
      <c r="P47" s="5">
        <v>4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>
        <v>1</v>
      </c>
      <c r="AZ47" s="5">
        <v>1</v>
      </c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</row>
    <row r="48" spans="2:202">
      <c r="B48" s="38" t="s">
        <v>112</v>
      </c>
      <c r="C48" s="16"/>
      <c r="D48" s="16"/>
      <c r="E48" s="16"/>
      <c r="F48" s="16"/>
      <c r="G48" s="16"/>
      <c r="H48" s="16"/>
      <c r="I48" s="16"/>
      <c r="J48" s="16">
        <v>57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>
        <v>2</v>
      </c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</row>
    <row r="49" spans="2:202">
      <c r="B49" s="43" t="s">
        <v>113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50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>
        <v>1</v>
      </c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</row>
    <row r="50" spans="2:202">
      <c r="B50" s="38" t="s">
        <v>114</v>
      </c>
      <c r="C50" s="16"/>
      <c r="D50" s="16"/>
      <c r="E50" s="16"/>
      <c r="F50" s="16"/>
      <c r="G50" s="16"/>
      <c r="H50" s="16"/>
      <c r="I50" s="16"/>
      <c r="J50" s="16">
        <v>50</v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>
        <v>2</v>
      </c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</row>
    <row r="51" spans="2:202">
      <c r="B51" s="43" t="s">
        <v>115</v>
      </c>
      <c r="C51" s="5"/>
      <c r="D51" s="5"/>
      <c r="E51" s="5"/>
      <c r="F51" s="5"/>
      <c r="G51" s="5"/>
      <c r="H51" s="5"/>
      <c r="I51" s="5"/>
      <c r="J51" s="5">
        <v>18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>
        <v>1</v>
      </c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</row>
    <row r="52" spans="2:202">
      <c r="B52" s="38" t="s">
        <v>116</v>
      </c>
      <c r="C52" s="16"/>
      <c r="D52" s="16"/>
      <c r="E52" s="16"/>
      <c r="F52" s="16"/>
      <c r="G52" s="16"/>
      <c r="H52" s="16"/>
      <c r="I52" s="16"/>
      <c r="J52" s="16">
        <v>8</v>
      </c>
      <c r="K52" s="16"/>
      <c r="L52" s="16"/>
      <c r="M52" s="16"/>
      <c r="N52" s="16"/>
      <c r="O52" s="16"/>
      <c r="P52" s="16"/>
      <c r="Q52" s="16"/>
      <c r="R52" s="16">
        <v>11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>
        <v>3</v>
      </c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</row>
    <row r="53" spans="2:202">
      <c r="B53" s="43" t="s">
        <v>117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v>30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</row>
    <row r="54" spans="2:202">
      <c r="B54" s="38" t="s">
        <v>118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</row>
    <row r="55" spans="2:202">
      <c r="B55" s="43" t="s">
        <v>119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>
        <v>1</v>
      </c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</row>
    <row r="56" spans="2:202">
      <c r="B56" s="38" t="s">
        <v>120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>
        <v>1</v>
      </c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</row>
    <row r="57" spans="2:202">
      <c r="B57" s="43" t="s">
        <v>121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>
        <v>1</v>
      </c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</row>
    <row r="58" spans="2:202">
      <c r="B58" s="38" t="s">
        <v>122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>
        <v>1</v>
      </c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</row>
    <row r="59" spans="2:202">
      <c r="B59" s="43" t="s">
        <v>123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v>1</v>
      </c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</row>
    <row r="60" spans="2:202">
      <c r="B60" s="38" t="s">
        <v>124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>
        <v>1</v>
      </c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</row>
    <row r="61" spans="2:202">
      <c r="B61" s="43" t="s">
        <v>125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>
        <v>1</v>
      </c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</row>
    <row r="62" spans="2:202">
      <c r="B62" s="38" t="s">
        <v>126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>
        <v>1</v>
      </c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</row>
    <row r="63" spans="2:202">
      <c r="B63" s="43" t="s">
        <v>127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>
        <v>1</v>
      </c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</row>
    <row r="64" spans="2:202">
      <c r="B64" s="38" t="s">
        <v>128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>
        <v>1</v>
      </c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</row>
    <row r="65" spans="2:202">
      <c r="B65" s="43" t="s">
        <v>129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>
        <v>1</v>
      </c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</row>
    <row r="66" spans="2:202">
      <c r="B66" s="38" t="s">
        <v>130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>
        <v>1</v>
      </c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</row>
    <row r="67" spans="2:202">
      <c r="B67" s="43" t="s">
        <v>131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>
        <v>1</v>
      </c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</row>
    <row r="68" spans="2:202">
      <c r="B68" s="38" t="s">
        <v>132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>
        <v>1</v>
      </c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</row>
    <row r="69" spans="2:202">
      <c r="B69" s="43" t="s">
        <v>133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>
        <v>1</v>
      </c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</row>
    <row r="70" spans="2:202">
      <c r="B70" s="38" t="s">
        <v>134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>
        <v>1</v>
      </c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</row>
    <row r="71" spans="2:202">
      <c r="B71" s="43" t="s">
        <v>135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>
        <v>1</v>
      </c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</row>
    <row r="72" spans="2:202">
      <c r="B72" s="38" t="s">
        <v>136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>
        <v>1</v>
      </c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</row>
    <row r="73" spans="2:202">
      <c r="B73" s="43" t="s">
        <v>137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>
        <v>1</v>
      </c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</row>
    <row r="74" spans="2:202">
      <c r="B74" s="38" t="s">
        <v>138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>
        <v>1</v>
      </c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</row>
    <row r="75" spans="2:202">
      <c r="B75" s="43" t="s">
        <v>139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>
        <v>1</v>
      </c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</row>
    <row r="76" spans="2:202">
      <c r="B76" s="38" t="s">
        <v>140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>
        <v>1</v>
      </c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</row>
    <row r="77" spans="2:202">
      <c r="B77" s="43" t="s">
        <v>141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>
        <v>1</v>
      </c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>
        <v>2</v>
      </c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</row>
    <row r="78" spans="2:202">
      <c r="B78" s="38" t="s">
        <v>142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>
        <v>1</v>
      </c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</row>
    <row r="79" spans="2:202">
      <c r="B79" s="43" t="s">
        <v>143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>
        <v>2</v>
      </c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</row>
    <row r="80" spans="2:202">
      <c r="B80" s="43" t="s">
        <v>144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>
        <v>1</v>
      </c>
      <c r="AM80" s="16">
        <v>2</v>
      </c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</row>
    <row r="81" spans="2:202">
      <c r="B81" s="43" t="s">
        <v>145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>
        <v>2</v>
      </c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</row>
    <row r="82" spans="2:202">
      <c r="B82" s="38" t="s">
        <v>146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>
        <v>2</v>
      </c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</row>
    <row r="83" spans="2:202">
      <c r="B83" s="43" t="str">
        <f>""</f>
        <v/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</row>
    <row r="84" spans="2:202">
      <c r="B84" s="38" t="str">
        <f>""</f>
        <v/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</row>
    <row r="85" spans="2:202">
      <c r="B85" s="43" t="str">
        <f>""</f>
        <v/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</row>
    <row r="86" spans="2:202">
      <c r="B86" s="38" t="str">
        <f>""</f>
        <v/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</row>
    <row r="87" spans="2:202">
      <c r="B87" s="43" t="str">
        <f>""</f>
        <v/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</row>
    <row r="88" spans="2:202">
      <c r="B88" s="38" t="str">
        <f>""</f>
        <v/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</row>
    <row r="89" spans="2:202">
      <c r="B89" s="43" t="str">
        <f>""</f>
        <v/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</row>
    <row r="90" spans="2:202">
      <c r="B90" s="38" t="str">
        <f>""</f>
        <v/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</row>
    <row r="91" spans="2:202">
      <c r="B91" s="43" t="str">
        <f>""</f>
        <v/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</row>
    <row r="92" spans="2:202">
      <c r="B92" s="38" t="str">
        <f>""</f>
        <v/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</row>
    <row r="93" spans="2:202">
      <c r="B93" s="43" t="str">
        <f>""</f>
        <v/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</row>
    <row r="94" spans="2:202">
      <c r="B94" s="38" t="str">
        <f>""</f>
        <v/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</row>
    <row r="95" spans="2:202">
      <c r="B95" s="43" t="str">
        <f>""</f>
        <v/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</row>
    <row r="96" spans="2:202">
      <c r="B96" s="38" t="str">
        <f>""</f>
        <v/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</row>
    <row r="97" spans="2:202">
      <c r="B97" s="43" t="str">
        <f>""</f>
        <v/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</row>
    <row r="98" spans="2:202">
      <c r="B98" s="38" t="str">
        <f>""</f>
        <v/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</row>
    <row r="99" spans="2:202">
      <c r="B99" s="43" t="str">
        <f>""</f>
        <v/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</row>
    <row r="100" spans="2:202">
      <c r="B100" s="38" t="str">
        <f>""</f>
        <v/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</row>
    <row r="101" spans="2:202">
      <c r="B101" s="43" t="str">
        <f>""</f>
        <v/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</row>
    <row r="102" spans="2:202">
      <c r="B102" s="38" t="s">
        <v>10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</row>
    <row r="203" spans="3:202">
      <c r="C203" s="36">
        <f t="shared" ref="C203:AH203" si="0">IF(C3="",0,C3)</f>
        <v>0</v>
      </c>
      <c r="D203" s="36">
        <f t="shared" si="0"/>
        <v>0</v>
      </c>
      <c r="E203" s="36">
        <f t="shared" si="0"/>
        <v>0</v>
      </c>
      <c r="F203" s="36">
        <f t="shared" si="0"/>
        <v>0</v>
      </c>
      <c r="G203" s="36">
        <f t="shared" si="0"/>
        <v>0</v>
      </c>
      <c r="H203" s="36">
        <f t="shared" si="0"/>
        <v>0</v>
      </c>
      <c r="I203" s="36">
        <f t="shared" si="0"/>
        <v>0</v>
      </c>
      <c r="J203" s="36">
        <f t="shared" si="0"/>
        <v>0</v>
      </c>
      <c r="K203" s="36">
        <f t="shared" si="0"/>
        <v>0</v>
      </c>
      <c r="L203" s="36">
        <f t="shared" si="0"/>
        <v>0</v>
      </c>
      <c r="M203" s="36">
        <f t="shared" si="0"/>
        <v>0</v>
      </c>
      <c r="N203" s="36">
        <f t="shared" si="0"/>
        <v>0</v>
      </c>
      <c r="O203" s="36">
        <f t="shared" si="0"/>
        <v>0</v>
      </c>
      <c r="P203" s="36">
        <f t="shared" si="0"/>
        <v>0</v>
      </c>
      <c r="Q203" s="36">
        <f t="shared" si="0"/>
        <v>0</v>
      </c>
      <c r="R203" s="36">
        <f t="shared" si="0"/>
        <v>0</v>
      </c>
      <c r="S203" s="36">
        <f t="shared" si="0"/>
        <v>0</v>
      </c>
      <c r="T203" s="36">
        <f t="shared" si="0"/>
        <v>7</v>
      </c>
      <c r="U203" s="36">
        <f t="shared" si="0"/>
        <v>126</v>
      </c>
      <c r="V203" s="36">
        <f t="shared" si="0"/>
        <v>216</v>
      </c>
      <c r="W203" s="36">
        <f t="shared" si="0"/>
        <v>108</v>
      </c>
      <c r="X203" s="36">
        <f t="shared" si="0"/>
        <v>0</v>
      </c>
      <c r="Y203" s="36">
        <f t="shared" si="0"/>
        <v>0</v>
      </c>
      <c r="Z203" s="36">
        <f t="shared" si="0"/>
        <v>0</v>
      </c>
      <c r="AA203" s="36">
        <f t="shared" si="0"/>
        <v>0</v>
      </c>
      <c r="AB203" s="36">
        <f t="shared" si="0"/>
        <v>0</v>
      </c>
      <c r="AC203" s="36">
        <f t="shared" si="0"/>
        <v>0</v>
      </c>
      <c r="AD203" s="36">
        <f t="shared" si="0"/>
        <v>0</v>
      </c>
      <c r="AE203" s="36">
        <f t="shared" si="0"/>
        <v>0</v>
      </c>
      <c r="AF203" s="36">
        <f t="shared" si="0"/>
        <v>0</v>
      </c>
      <c r="AG203" s="36">
        <f t="shared" si="0"/>
        <v>0</v>
      </c>
      <c r="AH203" s="36">
        <f t="shared" si="0"/>
        <v>0</v>
      </c>
      <c r="AI203" s="36">
        <f t="shared" ref="AI203:BN203" si="1">IF(AI3="",0,AI3)</f>
        <v>0</v>
      </c>
      <c r="AJ203" s="36">
        <f t="shared" si="1"/>
        <v>0</v>
      </c>
      <c r="AK203" s="36">
        <f t="shared" si="1"/>
        <v>0</v>
      </c>
      <c r="AL203" s="36">
        <f t="shared" si="1"/>
        <v>0</v>
      </c>
      <c r="AM203" s="36">
        <f t="shared" si="1"/>
        <v>0</v>
      </c>
      <c r="AN203" s="36">
        <f t="shared" si="1"/>
        <v>0</v>
      </c>
      <c r="AO203" s="36">
        <f t="shared" si="1"/>
        <v>0</v>
      </c>
      <c r="AP203" s="36">
        <f t="shared" si="1"/>
        <v>0</v>
      </c>
      <c r="AQ203" s="36">
        <f t="shared" si="1"/>
        <v>0</v>
      </c>
      <c r="AR203" s="36">
        <f t="shared" si="1"/>
        <v>0</v>
      </c>
      <c r="AS203" s="36">
        <f t="shared" si="1"/>
        <v>0</v>
      </c>
      <c r="AT203" s="36">
        <f t="shared" si="1"/>
        <v>0</v>
      </c>
      <c r="AU203" s="36">
        <f t="shared" si="1"/>
        <v>0</v>
      </c>
      <c r="AV203" s="36">
        <f t="shared" si="1"/>
        <v>0</v>
      </c>
      <c r="AW203" s="36">
        <f t="shared" si="1"/>
        <v>0</v>
      </c>
      <c r="AX203" s="36">
        <f t="shared" si="1"/>
        <v>0</v>
      </c>
      <c r="AY203" s="36">
        <f t="shared" si="1"/>
        <v>0</v>
      </c>
      <c r="AZ203" s="36">
        <f t="shared" si="1"/>
        <v>0</v>
      </c>
      <c r="BA203" s="36">
        <f t="shared" si="1"/>
        <v>0</v>
      </c>
      <c r="BB203" s="36">
        <f t="shared" si="1"/>
        <v>0</v>
      </c>
      <c r="BC203" s="36">
        <f t="shared" si="1"/>
        <v>2</v>
      </c>
      <c r="BD203" s="36">
        <f t="shared" si="1"/>
        <v>0</v>
      </c>
      <c r="BE203" s="36">
        <f t="shared" si="1"/>
        <v>0</v>
      </c>
      <c r="BF203" s="36">
        <f t="shared" si="1"/>
        <v>0</v>
      </c>
      <c r="BG203" s="36">
        <f t="shared" si="1"/>
        <v>0</v>
      </c>
      <c r="BH203" s="36">
        <f t="shared" si="1"/>
        <v>0</v>
      </c>
      <c r="BI203" s="36">
        <f t="shared" si="1"/>
        <v>0</v>
      </c>
      <c r="BJ203" s="36">
        <f t="shared" si="1"/>
        <v>0</v>
      </c>
      <c r="BK203" s="36">
        <f t="shared" si="1"/>
        <v>0</v>
      </c>
      <c r="BL203" s="36">
        <f t="shared" si="1"/>
        <v>0</v>
      </c>
      <c r="BM203" s="36">
        <f t="shared" si="1"/>
        <v>0</v>
      </c>
      <c r="BN203" s="36">
        <f t="shared" si="1"/>
        <v>0</v>
      </c>
      <c r="BO203" s="36">
        <f t="shared" ref="BO203:CT203" si="2">IF(BO3="",0,BO3)</f>
        <v>0</v>
      </c>
      <c r="BP203" s="36">
        <f t="shared" si="2"/>
        <v>0</v>
      </c>
      <c r="BQ203" s="36">
        <f t="shared" si="2"/>
        <v>0</v>
      </c>
      <c r="BR203" s="36">
        <f t="shared" si="2"/>
        <v>0</v>
      </c>
      <c r="BS203" s="36">
        <f t="shared" si="2"/>
        <v>0</v>
      </c>
      <c r="BT203" s="36">
        <f t="shared" si="2"/>
        <v>0</v>
      </c>
      <c r="BU203" s="36">
        <f t="shared" si="2"/>
        <v>0</v>
      </c>
      <c r="BV203" s="36">
        <f t="shared" si="2"/>
        <v>0</v>
      </c>
      <c r="BW203" s="36">
        <f t="shared" si="2"/>
        <v>0</v>
      </c>
      <c r="BX203" s="36">
        <f t="shared" si="2"/>
        <v>0</v>
      </c>
      <c r="BY203" s="36">
        <f t="shared" si="2"/>
        <v>0</v>
      </c>
      <c r="BZ203" s="36">
        <f t="shared" si="2"/>
        <v>0</v>
      </c>
      <c r="CA203" s="36">
        <f t="shared" si="2"/>
        <v>0</v>
      </c>
      <c r="CB203" s="36">
        <f t="shared" si="2"/>
        <v>0</v>
      </c>
      <c r="CC203" s="36">
        <f t="shared" si="2"/>
        <v>0</v>
      </c>
      <c r="CD203" s="36">
        <f t="shared" si="2"/>
        <v>0</v>
      </c>
      <c r="CE203" s="36">
        <f t="shared" si="2"/>
        <v>0</v>
      </c>
      <c r="CF203" s="36">
        <f t="shared" si="2"/>
        <v>0</v>
      </c>
      <c r="CG203" s="36">
        <f t="shared" si="2"/>
        <v>0</v>
      </c>
      <c r="CH203" s="36">
        <f t="shared" si="2"/>
        <v>0</v>
      </c>
      <c r="CI203" s="36">
        <f t="shared" si="2"/>
        <v>0</v>
      </c>
      <c r="CJ203" s="36">
        <f t="shared" si="2"/>
        <v>0</v>
      </c>
      <c r="CK203" s="36">
        <f t="shared" si="2"/>
        <v>0</v>
      </c>
      <c r="CL203" s="36">
        <f t="shared" si="2"/>
        <v>0</v>
      </c>
      <c r="CM203" s="36">
        <f t="shared" si="2"/>
        <v>0</v>
      </c>
      <c r="CN203" s="36">
        <f t="shared" si="2"/>
        <v>0</v>
      </c>
      <c r="CO203" s="36">
        <f t="shared" si="2"/>
        <v>0</v>
      </c>
      <c r="CP203" s="36">
        <f t="shared" si="2"/>
        <v>0</v>
      </c>
      <c r="CQ203" s="36">
        <f t="shared" si="2"/>
        <v>0</v>
      </c>
      <c r="CR203" s="36">
        <f t="shared" si="2"/>
        <v>0</v>
      </c>
      <c r="CS203" s="36">
        <f t="shared" si="2"/>
        <v>0</v>
      </c>
      <c r="CT203" s="36">
        <f t="shared" si="2"/>
        <v>0</v>
      </c>
      <c r="CU203" s="36">
        <f t="shared" ref="CU203:DZ203" si="3">IF(CU3="",0,CU3)</f>
        <v>0</v>
      </c>
      <c r="CV203" s="36">
        <f t="shared" si="3"/>
        <v>0</v>
      </c>
      <c r="CW203" s="36">
        <f t="shared" si="3"/>
        <v>0</v>
      </c>
      <c r="CX203" s="36">
        <f t="shared" si="3"/>
        <v>0</v>
      </c>
      <c r="CY203" s="36">
        <f t="shared" si="3"/>
        <v>0</v>
      </c>
      <c r="CZ203" s="36">
        <f t="shared" si="3"/>
        <v>0</v>
      </c>
      <c r="DA203" s="36">
        <f t="shared" si="3"/>
        <v>0</v>
      </c>
      <c r="DB203" s="36">
        <f t="shared" si="3"/>
        <v>0</v>
      </c>
      <c r="DC203" s="36">
        <f t="shared" si="3"/>
        <v>0</v>
      </c>
      <c r="DD203" s="36">
        <f t="shared" si="3"/>
        <v>0</v>
      </c>
      <c r="DE203" s="36">
        <f t="shared" si="3"/>
        <v>0</v>
      </c>
      <c r="DF203" s="36">
        <f t="shared" si="3"/>
        <v>0</v>
      </c>
      <c r="DG203" s="36">
        <f t="shared" si="3"/>
        <v>0</v>
      </c>
      <c r="DH203" s="36">
        <f t="shared" si="3"/>
        <v>0</v>
      </c>
      <c r="DI203" s="36">
        <f t="shared" si="3"/>
        <v>0</v>
      </c>
      <c r="DJ203" s="36">
        <f t="shared" si="3"/>
        <v>0</v>
      </c>
      <c r="DK203" s="36">
        <f t="shared" si="3"/>
        <v>0</v>
      </c>
      <c r="DL203" s="36">
        <f t="shared" si="3"/>
        <v>0</v>
      </c>
      <c r="DM203" s="36">
        <f t="shared" si="3"/>
        <v>0</v>
      </c>
      <c r="DN203" s="36">
        <f t="shared" si="3"/>
        <v>0</v>
      </c>
      <c r="DO203" s="36">
        <f t="shared" si="3"/>
        <v>0</v>
      </c>
      <c r="DP203" s="36">
        <f t="shared" si="3"/>
        <v>0</v>
      </c>
      <c r="DQ203" s="36">
        <f t="shared" si="3"/>
        <v>0</v>
      </c>
      <c r="DR203" s="36">
        <f t="shared" si="3"/>
        <v>0</v>
      </c>
      <c r="DS203" s="36">
        <f t="shared" si="3"/>
        <v>0</v>
      </c>
      <c r="DT203" s="36">
        <f t="shared" si="3"/>
        <v>0</v>
      </c>
      <c r="DU203" s="36">
        <f t="shared" si="3"/>
        <v>0</v>
      </c>
      <c r="DV203" s="36">
        <f t="shared" si="3"/>
        <v>0</v>
      </c>
      <c r="DW203" s="36">
        <f t="shared" si="3"/>
        <v>0</v>
      </c>
      <c r="DX203" s="36">
        <f t="shared" si="3"/>
        <v>0</v>
      </c>
      <c r="DY203" s="36">
        <f t="shared" si="3"/>
        <v>0</v>
      </c>
      <c r="DZ203" s="36">
        <f t="shared" si="3"/>
        <v>0</v>
      </c>
      <c r="EA203" s="36">
        <f t="shared" ref="EA203:FF203" si="4">IF(EA3="",0,EA3)</f>
        <v>0</v>
      </c>
      <c r="EB203" s="36">
        <f t="shared" si="4"/>
        <v>0</v>
      </c>
      <c r="EC203" s="36">
        <f t="shared" si="4"/>
        <v>0</v>
      </c>
      <c r="ED203" s="36">
        <f t="shared" si="4"/>
        <v>0</v>
      </c>
      <c r="EE203" s="36">
        <f t="shared" si="4"/>
        <v>0</v>
      </c>
      <c r="EF203" s="36">
        <f t="shared" si="4"/>
        <v>0</v>
      </c>
      <c r="EG203" s="36">
        <f t="shared" si="4"/>
        <v>0</v>
      </c>
      <c r="EH203" s="36">
        <f t="shared" si="4"/>
        <v>0</v>
      </c>
      <c r="EI203" s="36">
        <f t="shared" si="4"/>
        <v>0</v>
      </c>
      <c r="EJ203" s="36">
        <f t="shared" si="4"/>
        <v>0</v>
      </c>
      <c r="EK203" s="36">
        <f t="shared" si="4"/>
        <v>0</v>
      </c>
      <c r="EL203" s="36">
        <f t="shared" si="4"/>
        <v>0</v>
      </c>
      <c r="EM203" s="36">
        <f t="shared" si="4"/>
        <v>0</v>
      </c>
      <c r="EN203" s="36">
        <f t="shared" si="4"/>
        <v>0</v>
      </c>
      <c r="EO203" s="36">
        <f t="shared" si="4"/>
        <v>0</v>
      </c>
      <c r="EP203" s="36">
        <f t="shared" si="4"/>
        <v>0</v>
      </c>
      <c r="EQ203" s="36">
        <f t="shared" si="4"/>
        <v>0</v>
      </c>
      <c r="ER203" s="36">
        <f t="shared" si="4"/>
        <v>0</v>
      </c>
      <c r="ES203" s="36">
        <f t="shared" si="4"/>
        <v>0</v>
      </c>
      <c r="ET203" s="36">
        <f t="shared" si="4"/>
        <v>0</v>
      </c>
      <c r="EU203" s="36">
        <f t="shared" si="4"/>
        <v>0</v>
      </c>
      <c r="EV203" s="36">
        <f t="shared" si="4"/>
        <v>0</v>
      </c>
      <c r="EW203" s="36">
        <f t="shared" si="4"/>
        <v>0</v>
      </c>
      <c r="EX203" s="36">
        <f t="shared" si="4"/>
        <v>0</v>
      </c>
      <c r="EY203" s="36">
        <f t="shared" si="4"/>
        <v>0</v>
      </c>
      <c r="EZ203" s="36">
        <f t="shared" si="4"/>
        <v>0</v>
      </c>
      <c r="FA203" s="36">
        <f t="shared" si="4"/>
        <v>0</v>
      </c>
      <c r="FB203" s="36">
        <f t="shared" si="4"/>
        <v>0</v>
      </c>
      <c r="FC203" s="36">
        <f t="shared" si="4"/>
        <v>0</v>
      </c>
      <c r="FD203" s="36">
        <f t="shared" si="4"/>
        <v>0</v>
      </c>
      <c r="FE203" s="36">
        <f t="shared" si="4"/>
        <v>0</v>
      </c>
      <c r="FF203" s="36">
        <f t="shared" si="4"/>
        <v>0</v>
      </c>
      <c r="FG203" s="36">
        <f t="shared" ref="FG203:GL203" si="5">IF(FG3="",0,FG3)</f>
        <v>0</v>
      </c>
      <c r="FH203" s="36">
        <f t="shared" si="5"/>
        <v>0</v>
      </c>
      <c r="FI203" s="36">
        <f t="shared" si="5"/>
        <v>0</v>
      </c>
      <c r="FJ203" s="36">
        <f t="shared" si="5"/>
        <v>0</v>
      </c>
      <c r="FK203" s="36">
        <f t="shared" si="5"/>
        <v>0</v>
      </c>
      <c r="FL203" s="36">
        <f t="shared" si="5"/>
        <v>0</v>
      </c>
      <c r="FM203" s="36">
        <f t="shared" si="5"/>
        <v>0</v>
      </c>
      <c r="FN203" s="36">
        <f t="shared" si="5"/>
        <v>0</v>
      </c>
      <c r="FO203" s="36">
        <f t="shared" si="5"/>
        <v>0</v>
      </c>
      <c r="FP203" s="36">
        <f t="shared" si="5"/>
        <v>0</v>
      </c>
      <c r="FQ203" s="36">
        <f t="shared" si="5"/>
        <v>0</v>
      </c>
      <c r="FR203" s="36">
        <f t="shared" si="5"/>
        <v>0</v>
      </c>
      <c r="FS203" s="36">
        <f t="shared" si="5"/>
        <v>0</v>
      </c>
      <c r="FT203" s="36">
        <f t="shared" si="5"/>
        <v>0</v>
      </c>
      <c r="FU203" s="36">
        <f t="shared" si="5"/>
        <v>0</v>
      </c>
      <c r="FV203" s="36">
        <f t="shared" si="5"/>
        <v>0</v>
      </c>
      <c r="FW203" s="36">
        <f t="shared" si="5"/>
        <v>0</v>
      </c>
      <c r="FX203" s="36">
        <f t="shared" si="5"/>
        <v>0</v>
      </c>
      <c r="FY203" s="36">
        <f t="shared" si="5"/>
        <v>0</v>
      </c>
      <c r="FZ203" s="36">
        <f t="shared" si="5"/>
        <v>0</v>
      </c>
      <c r="GA203" s="36">
        <f t="shared" si="5"/>
        <v>0</v>
      </c>
      <c r="GB203" s="36">
        <f t="shared" si="5"/>
        <v>0</v>
      </c>
      <c r="GC203" s="36">
        <f t="shared" si="5"/>
        <v>0</v>
      </c>
      <c r="GD203" s="36">
        <f t="shared" si="5"/>
        <v>0</v>
      </c>
      <c r="GE203" s="36">
        <f t="shared" si="5"/>
        <v>0</v>
      </c>
      <c r="GF203" s="36">
        <f t="shared" si="5"/>
        <v>0</v>
      </c>
      <c r="GG203" s="36">
        <f t="shared" si="5"/>
        <v>0</v>
      </c>
      <c r="GH203" s="36">
        <f t="shared" si="5"/>
        <v>0</v>
      </c>
      <c r="GI203" s="36">
        <f t="shared" si="5"/>
        <v>0</v>
      </c>
      <c r="GJ203" s="36">
        <f t="shared" si="5"/>
        <v>0</v>
      </c>
      <c r="GK203" s="36">
        <f t="shared" si="5"/>
        <v>0</v>
      </c>
      <c r="GL203" s="36">
        <f t="shared" si="5"/>
        <v>0</v>
      </c>
      <c r="GM203" s="36">
        <f t="shared" ref="GM203:GT203" si="6">IF(GM3="",0,GM3)</f>
        <v>0</v>
      </c>
      <c r="GN203" s="36">
        <f t="shared" si="6"/>
        <v>0</v>
      </c>
      <c r="GO203" s="36">
        <f t="shared" si="6"/>
        <v>0</v>
      </c>
      <c r="GP203" s="36">
        <f t="shared" si="6"/>
        <v>0</v>
      </c>
      <c r="GQ203" s="36">
        <f t="shared" si="6"/>
        <v>0</v>
      </c>
      <c r="GR203" s="36">
        <f t="shared" si="6"/>
        <v>0</v>
      </c>
      <c r="GS203" s="36">
        <f t="shared" si="6"/>
        <v>0</v>
      </c>
      <c r="GT203" s="36">
        <f t="shared" si="6"/>
        <v>0</v>
      </c>
    </row>
    <row r="204" spans="3:202">
      <c r="C204" s="36">
        <f t="shared" ref="C204:BN204" si="7">IF(C4="",0,C4)</f>
        <v>0</v>
      </c>
      <c r="D204" s="36">
        <f t="shared" si="7"/>
        <v>0</v>
      </c>
      <c r="E204" s="36">
        <f t="shared" si="7"/>
        <v>0</v>
      </c>
      <c r="F204" s="36">
        <f t="shared" si="7"/>
        <v>0</v>
      </c>
      <c r="G204" s="36">
        <f t="shared" si="7"/>
        <v>0</v>
      </c>
      <c r="H204" s="36">
        <f t="shared" si="7"/>
        <v>0</v>
      </c>
      <c r="I204" s="36">
        <f t="shared" si="7"/>
        <v>0</v>
      </c>
      <c r="J204" s="36">
        <f t="shared" si="7"/>
        <v>0</v>
      </c>
      <c r="K204" s="36">
        <f t="shared" si="7"/>
        <v>0</v>
      </c>
      <c r="L204" s="36">
        <f t="shared" si="7"/>
        <v>0</v>
      </c>
      <c r="M204" s="36">
        <f t="shared" si="7"/>
        <v>0</v>
      </c>
      <c r="N204" s="36">
        <f t="shared" si="7"/>
        <v>0</v>
      </c>
      <c r="O204" s="36">
        <f t="shared" si="7"/>
        <v>0</v>
      </c>
      <c r="P204" s="36">
        <f t="shared" si="7"/>
        <v>0</v>
      </c>
      <c r="Q204" s="36">
        <f t="shared" si="7"/>
        <v>0</v>
      </c>
      <c r="R204" s="36">
        <f t="shared" si="7"/>
        <v>0</v>
      </c>
      <c r="S204" s="36">
        <f t="shared" si="7"/>
        <v>0</v>
      </c>
      <c r="T204" s="36">
        <f t="shared" si="7"/>
        <v>0</v>
      </c>
      <c r="U204" s="36">
        <f t="shared" si="7"/>
        <v>0</v>
      </c>
      <c r="V204" s="36">
        <f t="shared" si="7"/>
        <v>0</v>
      </c>
      <c r="W204" s="36">
        <f t="shared" si="7"/>
        <v>0</v>
      </c>
      <c r="X204" s="36">
        <f t="shared" si="7"/>
        <v>0</v>
      </c>
      <c r="Y204" s="36">
        <f t="shared" si="7"/>
        <v>0</v>
      </c>
      <c r="Z204" s="36">
        <f t="shared" si="7"/>
        <v>0</v>
      </c>
      <c r="AA204" s="36">
        <f t="shared" si="7"/>
        <v>0</v>
      </c>
      <c r="AB204" s="36">
        <f t="shared" si="7"/>
        <v>0</v>
      </c>
      <c r="AC204" s="36">
        <f t="shared" si="7"/>
        <v>0</v>
      </c>
      <c r="AD204" s="36">
        <f t="shared" si="7"/>
        <v>0</v>
      </c>
      <c r="AE204" s="36">
        <f t="shared" si="7"/>
        <v>0</v>
      </c>
      <c r="AF204" s="36">
        <f t="shared" si="7"/>
        <v>0</v>
      </c>
      <c r="AG204" s="36">
        <f t="shared" si="7"/>
        <v>0</v>
      </c>
      <c r="AH204" s="36">
        <f t="shared" si="7"/>
        <v>0</v>
      </c>
      <c r="AI204" s="36">
        <f t="shared" si="7"/>
        <v>0</v>
      </c>
      <c r="AJ204" s="36">
        <f t="shared" si="7"/>
        <v>0</v>
      </c>
      <c r="AK204" s="36">
        <f t="shared" si="7"/>
        <v>0</v>
      </c>
      <c r="AL204" s="36">
        <f t="shared" si="7"/>
        <v>0</v>
      </c>
      <c r="AM204" s="36">
        <f t="shared" si="7"/>
        <v>0</v>
      </c>
      <c r="AN204" s="36">
        <f t="shared" si="7"/>
        <v>0</v>
      </c>
      <c r="AO204" s="36">
        <f t="shared" si="7"/>
        <v>0</v>
      </c>
      <c r="AP204" s="36">
        <f t="shared" si="7"/>
        <v>0</v>
      </c>
      <c r="AQ204" s="36">
        <f t="shared" si="7"/>
        <v>0</v>
      </c>
      <c r="AR204" s="36">
        <f t="shared" si="7"/>
        <v>0</v>
      </c>
      <c r="AS204" s="36">
        <f t="shared" si="7"/>
        <v>0</v>
      </c>
      <c r="AT204" s="36">
        <f t="shared" si="7"/>
        <v>0</v>
      </c>
      <c r="AU204" s="36">
        <f t="shared" si="7"/>
        <v>0</v>
      </c>
      <c r="AV204" s="36">
        <f t="shared" si="7"/>
        <v>0</v>
      </c>
      <c r="AW204" s="36">
        <f t="shared" si="7"/>
        <v>0</v>
      </c>
      <c r="AX204" s="36">
        <f t="shared" si="7"/>
        <v>0</v>
      </c>
      <c r="AY204" s="36">
        <f t="shared" si="7"/>
        <v>0</v>
      </c>
      <c r="AZ204" s="36">
        <f t="shared" si="7"/>
        <v>0</v>
      </c>
      <c r="BA204" s="36">
        <f t="shared" si="7"/>
        <v>0</v>
      </c>
      <c r="BB204" s="36">
        <f t="shared" si="7"/>
        <v>0</v>
      </c>
      <c r="BC204" s="36">
        <f t="shared" si="7"/>
        <v>0</v>
      </c>
      <c r="BD204" s="36">
        <f t="shared" si="7"/>
        <v>0</v>
      </c>
      <c r="BE204" s="36">
        <f t="shared" si="7"/>
        <v>0</v>
      </c>
      <c r="BF204" s="36">
        <f t="shared" si="7"/>
        <v>0</v>
      </c>
      <c r="BG204" s="36">
        <f t="shared" si="7"/>
        <v>0</v>
      </c>
      <c r="BH204" s="36">
        <f t="shared" si="7"/>
        <v>0</v>
      </c>
      <c r="BI204" s="36">
        <f t="shared" si="7"/>
        <v>0</v>
      </c>
      <c r="BJ204" s="36">
        <f t="shared" si="7"/>
        <v>0</v>
      </c>
      <c r="BK204" s="36">
        <f t="shared" si="7"/>
        <v>0</v>
      </c>
      <c r="BL204" s="36">
        <f t="shared" si="7"/>
        <v>0</v>
      </c>
      <c r="BM204" s="36">
        <f t="shared" si="7"/>
        <v>0</v>
      </c>
      <c r="BN204" s="36">
        <f t="shared" si="7"/>
        <v>0</v>
      </c>
      <c r="BO204" s="36">
        <f t="shared" ref="BO204:DZ204" si="8">IF(BO4="",0,BO4)</f>
        <v>0</v>
      </c>
      <c r="BP204" s="36">
        <f t="shared" si="8"/>
        <v>0</v>
      </c>
      <c r="BQ204" s="36">
        <f t="shared" si="8"/>
        <v>0</v>
      </c>
      <c r="BR204" s="36">
        <f t="shared" si="8"/>
        <v>0</v>
      </c>
      <c r="BS204" s="36">
        <f t="shared" si="8"/>
        <v>0</v>
      </c>
      <c r="BT204" s="36">
        <f t="shared" si="8"/>
        <v>0</v>
      </c>
      <c r="BU204" s="36">
        <f t="shared" si="8"/>
        <v>0</v>
      </c>
      <c r="BV204" s="36">
        <f t="shared" si="8"/>
        <v>0</v>
      </c>
      <c r="BW204" s="36">
        <f t="shared" si="8"/>
        <v>0</v>
      </c>
      <c r="BX204" s="36">
        <f t="shared" si="8"/>
        <v>0</v>
      </c>
      <c r="BY204" s="36">
        <f t="shared" si="8"/>
        <v>0</v>
      </c>
      <c r="BZ204" s="36">
        <f t="shared" si="8"/>
        <v>0</v>
      </c>
      <c r="CA204" s="36">
        <f t="shared" si="8"/>
        <v>0</v>
      </c>
      <c r="CB204" s="36">
        <f t="shared" si="8"/>
        <v>0</v>
      </c>
      <c r="CC204" s="36">
        <f t="shared" si="8"/>
        <v>0</v>
      </c>
      <c r="CD204" s="36">
        <f t="shared" si="8"/>
        <v>0</v>
      </c>
      <c r="CE204" s="36">
        <f t="shared" si="8"/>
        <v>0</v>
      </c>
      <c r="CF204" s="36">
        <f t="shared" si="8"/>
        <v>0</v>
      </c>
      <c r="CG204" s="36">
        <f t="shared" si="8"/>
        <v>0</v>
      </c>
      <c r="CH204" s="36">
        <f t="shared" si="8"/>
        <v>0</v>
      </c>
      <c r="CI204" s="36">
        <f t="shared" si="8"/>
        <v>0</v>
      </c>
      <c r="CJ204" s="36">
        <f t="shared" si="8"/>
        <v>0</v>
      </c>
      <c r="CK204" s="36">
        <f t="shared" si="8"/>
        <v>0</v>
      </c>
      <c r="CL204" s="36">
        <f t="shared" si="8"/>
        <v>0</v>
      </c>
      <c r="CM204" s="36">
        <f t="shared" si="8"/>
        <v>0</v>
      </c>
      <c r="CN204" s="36">
        <f t="shared" si="8"/>
        <v>0</v>
      </c>
      <c r="CO204" s="36">
        <f t="shared" si="8"/>
        <v>0</v>
      </c>
      <c r="CP204" s="36">
        <f t="shared" si="8"/>
        <v>0</v>
      </c>
      <c r="CQ204" s="36">
        <f t="shared" si="8"/>
        <v>0</v>
      </c>
      <c r="CR204" s="36">
        <f t="shared" si="8"/>
        <v>0</v>
      </c>
      <c r="CS204" s="36">
        <f t="shared" si="8"/>
        <v>0</v>
      </c>
      <c r="CT204" s="36">
        <f t="shared" si="8"/>
        <v>0</v>
      </c>
      <c r="CU204" s="36">
        <f t="shared" si="8"/>
        <v>0</v>
      </c>
      <c r="CV204" s="36">
        <f t="shared" si="8"/>
        <v>0</v>
      </c>
      <c r="CW204" s="36">
        <f t="shared" si="8"/>
        <v>0</v>
      </c>
      <c r="CX204" s="36">
        <f t="shared" si="8"/>
        <v>0</v>
      </c>
      <c r="CY204" s="36">
        <f t="shared" si="8"/>
        <v>0</v>
      </c>
      <c r="CZ204" s="36">
        <f t="shared" si="8"/>
        <v>0</v>
      </c>
      <c r="DA204" s="36">
        <f t="shared" si="8"/>
        <v>0</v>
      </c>
      <c r="DB204" s="36">
        <f t="shared" si="8"/>
        <v>0</v>
      </c>
      <c r="DC204" s="36">
        <f t="shared" si="8"/>
        <v>0</v>
      </c>
      <c r="DD204" s="36">
        <f t="shared" si="8"/>
        <v>0</v>
      </c>
      <c r="DE204" s="36">
        <f t="shared" si="8"/>
        <v>0</v>
      </c>
      <c r="DF204" s="36">
        <f t="shared" si="8"/>
        <v>0</v>
      </c>
      <c r="DG204" s="36">
        <f t="shared" si="8"/>
        <v>0</v>
      </c>
      <c r="DH204" s="36">
        <f t="shared" si="8"/>
        <v>0</v>
      </c>
      <c r="DI204" s="36">
        <f t="shared" si="8"/>
        <v>0</v>
      </c>
      <c r="DJ204" s="36">
        <f t="shared" si="8"/>
        <v>0</v>
      </c>
      <c r="DK204" s="36">
        <f t="shared" si="8"/>
        <v>0</v>
      </c>
      <c r="DL204" s="36">
        <f t="shared" si="8"/>
        <v>0</v>
      </c>
      <c r="DM204" s="36">
        <f t="shared" si="8"/>
        <v>0</v>
      </c>
      <c r="DN204" s="36">
        <f t="shared" si="8"/>
        <v>0</v>
      </c>
      <c r="DO204" s="36">
        <f t="shared" si="8"/>
        <v>0</v>
      </c>
      <c r="DP204" s="36">
        <f t="shared" si="8"/>
        <v>0</v>
      </c>
      <c r="DQ204" s="36">
        <f t="shared" si="8"/>
        <v>0</v>
      </c>
      <c r="DR204" s="36">
        <f t="shared" si="8"/>
        <v>0</v>
      </c>
      <c r="DS204" s="36">
        <f t="shared" si="8"/>
        <v>0</v>
      </c>
      <c r="DT204" s="36">
        <f t="shared" si="8"/>
        <v>0</v>
      </c>
      <c r="DU204" s="36">
        <f t="shared" si="8"/>
        <v>0</v>
      </c>
      <c r="DV204" s="36">
        <f t="shared" si="8"/>
        <v>0</v>
      </c>
      <c r="DW204" s="36">
        <f t="shared" si="8"/>
        <v>0</v>
      </c>
      <c r="DX204" s="36">
        <f t="shared" si="8"/>
        <v>0</v>
      </c>
      <c r="DY204" s="36">
        <f t="shared" si="8"/>
        <v>0</v>
      </c>
      <c r="DZ204" s="36">
        <f t="shared" si="8"/>
        <v>0</v>
      </c>
      <c r="EA204" s="36">
        <f t="shared" ref="EA204:GL204" si="9">IF(EA4="",0,EA4)</f>
        <v>0</v>
      </c>
      <c r="EB204" s="36">
        <f t="shared" si="9"/>
        <v>0</v>
      </c>
      <c r="EC204" s="36">
        <f t="shared" si="9"/>
        <v>0</v>
      </c>
      <c r="ED204" s="36">
        <f t="shared" si="9"/>
        <v>0</v>
      </c>
      <c r="EE204" s="36">
        <f t="shared" si="9"/>
        <v>0</v>
      </c>
      <c r="EF204" s="36">
        <f t="shared" si="9"/>
        <v>0</v>
      </c>
      <c r="EG204" s="36">
        <f t="shared" si="9"/>
        <v>0</v>
      </c>
      <c r="EH204" s="36">
        <f t="shared" si="9"/>
        <v>0</v>
      </c>
      <c r="EI204" s="36">
        <f t="shared" si="9"/>
        <v>0</v>
      </c>
      <c r="EJ204" s="36">
        <f t="shared" si="9"/>
        <v>0</v>
      </c>
      <c r="EK204" s="36">
        <f t="shared" si="9"/>
        <v>0</v>
      </c>
      <c r="EL204" s="36">
        <f t="shared" si="9"/>
        <v>0</v>
      </c>
      <c r="EM204" s="36">
        <f t="shared" si="9"/>
        <v>0</v>
      </c>
      <c r="EN204" s="36">
        <f t="shared" si="9"/>
        <v>0</v>
      </c>
      <c r="EO204" s="36">
        <f t="shared" si="9"/>
        <v>0</v>
      </c>
      <c r="EP204" s="36">
        <f t="shared" si="9"/>
        <v>0</v>
      </c>
      <c r="EQ204" s="36">
        <f t="shared" si="9"/>
        <v>0</v>
      </c>
      <c r="ER204" s="36">
        <f t="shared" si="9"/>
        <v>0</v>
      </c>
      <c r="ES204" s="36">
        <f t="shared" si="9"/>
        <v>0</v>
      </c>
      <c r="ET204" s="36">
        <f t="shared" si="9"/>
        <v>0</v>
      </c>
      <c r="EU204" s="36">
        <f t="shared" si="9"/>
        <v>0</v>
      </c>
      <c r="EV204" s="36">
        <f t="shared" si="9"/>
        <v>0</v>
      </c>
      <c r="EW204" s="36">
        <f t="shared" si="9"/>
        <v>0</v>
      </c>
      <c r="EX204" s="36">
        <f t="shared" si="9"/>
        <v>0</v>
      </c>
      <c r="EY204" s="36">
        <f t="shared" si="9"/>
        <v>0</v>
      </c>
      <c r="EZ204" s="36">
        <f t="shared" si="9"/>
        <v>0</v>
      </c>
      <c r="FA204" s="36">
        <f t="shared" si="9"/>
        <v>0</v>
      </c>
      <c r="FB204" s="36">
        <f t="shared" si="9"/>
        <v>0</v>
      </c>
      <c r="FC204" s="36">
        <f t="shared" si="9"/>
        <v>0</v>
      </c>
      <c r="FD204" s="36">
        <f t="shared" si="9"/>
        <v>0</v>
      </c>
      <c r="FE204" s="36">
        <f t="shared" si="9"/>
        <v>0</v>
      </c>
      <c r="FF204" s="36">
        <f t="shared" si="9"/>
        <v>0</v>
      </c>
      <c r="FG204" s="36">
        <f t="shared" si="9"/>
        <v>0</v>
      </c>
      <c r="FH204" s="36">
        <f t="shared" si="9"/>
        <v>0</v>
      </c>
      <c r="FI204" s="36">
        <f t="shared" si="9"/>
        <v>0</v>
      </c>
      <c r="FJ204" s="36">
        <f t="shared" si="9"/>
        <v>0</v>
      </c>
      <c r="FK204" s="36">
        <f t="shared" si="9"/>
        <v>0</v>
      </c>
      <c r="FL204" s="36">
        <f t="shared" si="9"/>
        <v>0</v>
      </c>
      <c r="FM204" s="36">
        <f t="shared" si="9"/>
        <v>0</v>
      </c>
      <c r="FN204" s="36">
        <f t="shared" si="9"/>
        <v>0</v>
      </c>
      <c r="FO204" s="36">
        <f t="shared" si="9"/>
        <v>0</v>
      </c>
      <c r="FP204" s="36">
        <f t="shared" si="9"/>
        <v>0</v>
      </c>
      <c r="FQ204" s="36">
        <f t="shared" si="9"/>
        <v>0</v>
      </c>
      <c r="FR204" s="36">
        <f t="shared" si="9"/>
        <v>0</v>
      </c>
      <c r="FS204" s="36">
        <f t="shared" si="9"/>
        <v>0</v>
      </c>
      <c r="FT204" s="36">
        <f t="shared" si="9"/>
        <v>0</v>
      </c>
      <c r="FU204" s="36">
        <f t="shared" si="9"/>
        <v>0</v>
      </c>
      <c r="FV204" s="36">
        <f t="shared" si="9"/>
        <v>0</v>
      </c>
      <c r="FW204" s="36">
        <f t="shared" si="9"/>
        <v>0</v>
      </c>
      <c r="FX204" s="36">
        <f t="shared" si="9"/>
        <v>0</v>
      </c>
      <c r="FY204" s="36">
        <f t="shared" si="9"/>
        <v>0</v>
      </c>
      <c r="FZ204" s="36">
        <f t="shared" si="9"/>
        <v>0</v>
      </c>
      <c r="GA204" s="36">
        <f t="shared" si="9"/>
        <v>0</v>
      </c>
      <c r="GB204" s="36">
        <f t="shared" si="9"/>
        <v>0</v>
      </c>
      <c r="GC204" s="36">
        <f t="shared" si="9"/>
        <v>0</v>
      </c>
      <c r="GD204" s="36">
        <f t="shared" si="9"/>
        <v>0</v>
      </c>
      <c r="GE204" s="36">
        <f t="shared" si="9"/>
        <v>0</v>
      </c>
      <c r="GF204" s="36">
        <f t="shared" si="9"/>
        <v>0</v>
      </c>
      <c r="GG204" s="36">
        <f t="shared" si="9"/>
        <v>0</v>
      </c>
      <c r="GH204" s="36">
        <f t="shared" si="9"/>
        <v>0</v>
      </c>
      <c r="GI204" s="36">
        <f t="shared" si="9"/>
        <v>0</v>
      </c>
      <c r="GJ204" s="36">
        <f t="shared" si="9"/>
        <v>0</v>
      </c>
      <c r="GK204" s="36">
        <f t="shared" si="9"/>
        <v>0</v>
      </c>
      <c r="GL204" s="36">
        <f t="shared" si="9"/>
        <v>0</v>
      </c>
      <c r="GM204" s="36">
        <f t="shared" ref="GM204:GT204" si="10">IF(GM4="",0,GM4)</f>
        <v>0</v>
      </c>
      <c r="GN204" s="36">
        <f t="shared" si="10"/>
        <v>0</v>
      </c>
      <c r="GO204" s="36">
        <f t="shared" si="10"/>
        <v>0</v>
      </c>
      <c r="GP204" s="36">
        <f t="shared" si="10"/>
        <v>0</v>
      </c>
      <c r="GQ204" s="36">
        <f t="shared" si="10"/>
        <v>0</v>
      </c>
      <c r="GR204" s="36">
        <f t="shared" si="10"/>
        <v>0</v>
      </c>
      <c r="GS204" s="36">
        <f t="shared" si="10"/>
        <v>0</v>
      </c>
      <c r="GT204" s="36">
        <f t="shared" si="10"/>
        <v>0</v>
      </c>
    </row>
    <row r="205" spans="3:202">
      <c r="C205" s="36">
        <f t="shared" ref="C205:BN205" si="11">IF(C5="",0,C5)</f>
        <v>0</v>
      </c>
      <c r="D205" s="36">
        <f t="shared" si="11"/>
        <v>0</v>
      </c>
      <c r="E205" s="36">
        <f t="shared" si="11"/>
        <v>0</v>
      </c>
      <c r="F205" s="36">
        <f t="shared" si="11"/>
        <v>0</v>
      </c>
      <c r="G205" s="36">
        <f t="shared" si="11"/>
        <v>0</v>
      </c>
      <c r="H205" s="36">
        <f t="shared" si="11"/>
        <v>0</v>
      </c>
      <c r="I205" s="36">
        <f t="shared" si="11"/>
        <v>0</v>
      </c>
      <c r="J205" s="36">
        <f t="shared" si="11"/>
        <v>0</v>
      </c>
      <c r="K205" s="36">
        <f t="shared" si="11"/>
        <v>0</v>
      </c>
      <c r="L205" s="36">
        <f t="shared" si="11"/>
        <v>0</v>
      </c>
      <c r="M205" s="36">
        <f t="shared" si="11"/>
        <v>0</v>
      </c>
      <c r="N205" s="36">
        <f t="shared" si="11"/>
        <v>0</v>
      </c>
      <c r="O205" s="36">
        <f t="shared" si="11"/>
        <v>0</v>
      </c>
      <c r="P205" s="36">
        <f t="shared" si="11"/>
        <v>0</v>
      </c>
      <c r="Q205" s="36">
        <f t="shared" si="11"/>
        <v>0</v>
      </c>
      <c r="R205" s="36">
        <f t="shared" si="11"/>
        <v>0</v>
      </c>
      <c r="S205" s="36">
        <f t="shared" si="11"/>
        <v>0</v>
      </c>
      <c r="T205" s="36">
        <f t="shared" si="11"/>
        <v>0</v>
      </c>
      <c r="U205" s="36">
        <f t="shared" si="11"/>
        <v>0</v>
      </c>
      <c r="V205" s="36">
        <f t="shared" si="11"/>
        <v>0</v>
      </c>
      <c r="W205" s="36">
        <f t="shared" si="11"/>
        <v>0</v>
      </c>
      <c r="X205" s="36">
        <f t="shared" si="11"/>
        <v>0</v>
      </c>
      <c r="Y205" s="36">
        <f t="shared" si="11"/>
        <v>0</v>
      </c>
      <c r="Z205" s="36">
        <f t="shared" si="11"/>
        <v>0</v>
      </c>
      <c r="AA205" s="36">
        <f t="shared" si="11"/>
        <v>0</v>
      </c>
      <c r="AB205" s="36">
        <f t="shared" si="11"/>
        <v>0</v>
      </c>
      <c r="AC205" s="36">
        <f t="shared" si="11"/>
        <v>0</v>
      </c>
      <c r="AD205" s="36">
        <f t="shared" si="11"/>
        <v>0</v>
      </c>
      <c r="AE205" s="36">
        <f t="shared" si="11"/>
        <v>0</v>
      </c>
      <c r="AF205" s="36">
        <f t="shared" si="11"/>
        <v>0</v>
      </c>
      <c r="AG205" s="36">
        <f t="shared" si="11"/>
        <v>0</v>
      </c>
      <c r="AH205" s="36">
        <f t="shared" si="11"/>
        <v>0</v>
      </c>
      <c r="AI205" s="36">
        <f t="shared" si="11"/>
        <v>0</v>
      </c>
      <c r="AJ205" s="36">
        <f t="shared" si="11"/>
        <v>0</v>
      </c>
      <c r="AK205" s="36">
        <f t="shared" si="11"/>
        <v>0</v>
      </c>
      <c r="AL205" s="36">
        <f t="shared" si="11"/>
        <v>0</v>
      </c>
      <c r="AM205" s="36">
        <f t="shared" si="11"/>
        <v>0</v>
      </c>
      <c r="AN205" s="36">
        <f t="shared" si="11"/>
        <v>0</v>
      </c>
      <c r="AO205" s="36">
        <f t="shared" si="11"/>
        <v>0</v>
      </c>
      <c r="AP205" s="36">
        <f t="shared" si="11"/>
        <v>0</v>
      </c>
      <c r="AQ205" s="36">
        <f t="shared" si="11"/>
        <v>0</v>
      </c>
      <c r="AR205" s="36">
        <f t="shared" si="11"/>
        <v>0</v>
      </c>
      <c r="AS205" s="36">
        <f t="shared" si="11"/>
        <v>0</v>
      </c>
      <c r="AT205" s="36">
        <f t="shared" si="11"/>
        <v>0</v>
      </c>
      <c r="AU205" s="36">
        <f t="shared" si="11"/>
        <v>0</v>
      </c>
      <c r="AV205" s="36">
        <f t="shared" si="11"/>
        <v>0</v>
      </c>
      <c r="AW205" s="36">
        <f t="shared" si="11"/>
        <v>0</v>
      </c>
      <c r="AX205" s="36">
        <f t="shared" si="11"/>
        <v>0</v>
      </c>
      <c r="AY205" s="36">
        <f t="shared" si="11"/>
        <v>0</v>
      </c>
      <c r="AZ205" s="36">
        <f t="shared" si="11"/>
        <v>0</v>
      </c>
      <c r="BA205" s="36">
        <f t="shared" si="11"/>
        <v>0</v>
      </c>
      <c r="BB205" s="36">
        <f t="shared" si="11"/>
        <v>0</v>
      </c>
      <c r="BC205" s="36">
        <f t="shared" si="11"/>
        <v>0</v>
      </c>
      <c r="BD205" s="36">
        <f t="shared" si="11"/>
        <v>0</v>
      </c>
      <c r="BE205" s="36">
        <f t="shared" si="11"/>
        <v>0</v>
      </c>
      <c r="BF205" s="36">
        <f t="shared" si="11"/>
        <v>0</v>
      </c>
      <c r="BG205" s="36">
        <f t="shared" si="11"/>
        <v>0</v>
      </c>
      <c r="BH205" s="36">
        <f t="shared" si="11"/>
        <v>0</v>
      </c>
      <c r="BI205" s="36">
        <f t="shared" si="11"/>
        <v>0</v>
      </c>
      <c r="BJ205" s="36">
        <f t="shared" si="11"/>
        <v>0</v>
      </c>
      <c r="BK205" s="36">
        <f t="shared" si="11"/>
        <v>0</v>
      </c>
      <c r="BL205" s="36">
        <f t="shared" si="11"/>
        <v>0</v>
      </c>
      <c r="BM205" s="36">
        <f t="shared" si="11"/>
        <v>0</v>
      </c>
      <c r="BN205" s="36">
        <f t="shared" si="11"/>
        <v>0</v>
      </c>
      <c r="BO205" s="36">
        <f t="shared" ref="BO205:DZ205" si="12">IF(BO5="",0,BO5)</f>
        <v>0</v>
      </c>
      <c r="BP205" s="36">
        <f t="shared" si="12"/>
        <v>0</v>
      </c>
      <c r="BQ205" s="36">
        <f t="shared" si="12"/>
        <v>0</v>
      </c>
      <c r="BR205" s="36">
        <f t="shared" si="12"/>
        <v>0</v>
      </c>
      <c r="BS205" s="36">
        <f t="shared" si="12"/>
        <v>0</v>
      </c>
      <c r="BT205" s="36">
        <f t="shared" si="12"/>
        <v>0</v>
      </c>
      <c r="BU205" s="36">
        <f t="shared" si="12"/>
        <v>0</v>
      </c>
      <c r="BV205" s="36">
        <f t="shared" si="12"/>
        <v>0</v>
      </c>
      <c r="BW205" s="36">
        <f t="shared" si="12"/>
        <v>0</v>
      </c>
      <c r="BX205" s="36">
        <f t="shared" si="12"/>
        <v>0</v>
      </c>
      <c r="BY205" s="36">
        <f t="shared" si="12"/>
        <v>0</v>
      </c>
      <c r="BZ205" s="36">
        <f t="shared" si="12"/>
        <v>0</v>
      </c>
      <c r="CA205" s="36">
        <f t="shared" si="12"/>
        <v>0</v>
      </c>
      <c r="CB205" s="36">
        <f t="shared" si="12"/>
        <v>0</v>
      </c>
      <c r="CC205" s="36">
        <f t="shared" si="12"/>
        <v>0</v>
      </c>
      <c r="CD205" s="36">
        <f t="shared" si="12"/>
        <v>0</v>
      </c>
      <c r="CE205" s="36">
        <f t="shared" si="12"/>
        <v>0</v>
      </c>
      <c r="CF205" s="36">
        <f t="shared" si="12"/>
        <v>0</v>
      </c>
      <c r="CG205" s="36">
        <f t="shared" si="12"/>
        <v>0</v>
      </c>
      <c r="CH205" s="36">
        <f t="shared" si="12"/>
        <v>0</v>
      </c>
      <c r="CI205" s="36">
        <f t="shared" si="12"/>
        <v>0</v>
      </c>
      <c r="CJ205" s="36">
        <f t="shared" si="12"/>
        <v>0</v>
      </c>
      <c r="CK205" s="36">
        <f t="shared" si="12"/>
        <v>0</v>
      </c>
      <c r="CL205" s="36">
        <f t="shared" si="12"/>
        <v>0</v>
      </c>
      <c r="CM205" s="36">
        <f t="shared" si="12"/>
        <v>0</v>
      </c>
      <c r="CN205" s="36">
        <f t="shared" si="12"/>
        <v>0</v>
      </c>
      <c r="CO205" s="36">
        <f t="shared" si="12"/>
        <v>0</v>
      </c>
      <c r="CP205" s="36">
        <f t="shared" si="12"/>
        <v>0</v>
      </c>
      <c r="CQ205" s="36">
        <f t="shared" si="12"/>
        <v>0</v>
      </c>
      <c r="CR205" s="36">
        <f t="shared" si="12"/>
        <v>0</v>
      </c>
      <c r="CS205" s="36">
        <f t="shared" si="12"/>
        <v>0</v>
      </c>
      <c r="CT205" s="36">
        <f t="shared" si="12"/>
        <v>0</v>
      </c>
      <c r="CU205" s="36">
        <f t="shared" si="12"/>
        <v>0</v>
      </c>
      <c r="CV205" s="36">
        <f t="shared" si="12"/>
        <v>0</v>
      </c>
      <c r="CW205" s="36">
        <f t="shared" si="12"/>
        <v>0</v>
      </c>
      <c r="CX205" s="36">
        <f t="shared" si="12"/>
        <v>0</v>
      </c>
      <c r="CY205" s="36">
        <f t="shared" si="12"/>
        <v>0</v>
      </c>
      <c r="CZ205" s="36">
        <f t="shared" si="12"/>
        <v>0</v>
      </c>
      <c r="DA205" s="36">
        <f t="shared" si="12"/>
        <v>0</v>
      </c>
      <c r="DB205" s="36">
        <f t="shared" si="12"/>
        <v>0</v>
      </c>
      <c r="DC205" s="36">
        <f t="shared" si="12"/>
        <v>0</v>
      </c>
      <c r="DD205" s="36">
        <f t="shared" si="12"/>
        <v>0</v>
      </c>
      <c r="DE205" s="36">
        <f t="shared" si="12"/>
        <v>0</v>
      </c>
      <c r="DF205" s="36">
        <f t="shared" si="12"/>
        <v>0</v>
      </c>
      <c r="DG205" s="36">
        <f t="shared" si="12"/>
        <v>0</v>
      </c>
      <c r="DH205" s="36">
        <f t="shared" si="12"/>
        <v>0</v>
      </c>
      <c r="DI205" s="36">
        <f t="shared" si="12"/>
        <v>0</v>
      </c>
      <c r="DJ205" s="36">
        <f t="shared" si="12"/>
        <v>0</v>
      </c>
      <c r="DK205" s="36">
        <f t="shared" si="12"/>
        <v>0</v>
      </c>
      <c r="DL205" s="36">
        <f t="shared" si="12"/>
        <v>0</v>
      </c>
      <c r="DM205" s="36">
        <f t="shared" si="12"/>
        <v>0</v>
      </c>
      <c r="DN205" s="36">
        <f t="shared" si="12"/>
        <v>0</v>
      </c>
      <c r="DO205" s="36">
        <f t="shared" si="12"/>
        <v>0</v>
      </c>
      <c r="DP205" s="36">
        <f t="shared" si="12"/>
        <v>0</v>
      </c>
      <c r="DQ205" s="36">
        <f t="shared" si="12"/>
        <v>0</v>
      </c>
      <c r="DR205" s="36">
        <f t="shared" si="12"/>
        <v>0</v>
      </c>
      <c r="DS205" s="36">
        <f t="shared" si="12"/>
        <v>0</v>
      </c>
      <c r="DT205" s="36">
        <f t="shared" si="12"/>
        <v>0</v>
      </c>
      <c r="DU205" s="36">
        <f t="shared" si="12"/>
        <v>0</v>
      </c>
      <c r="DV205" s="36">
        <f t="shared" si="12"/>
        <v>0</v>
      </c>
      <c r="DW205" s="36">
        <f t="shared" si="12"/>
        <v>0</v>
      </c>
      <c r="DX205" s="36">
        <f t="shared" si="12"/>
        <v>0</v>
      </c>
      <c r="DY205" s="36">
        <f t="shared" si="12"/>
        <v>0</v>
      </c>
      <c r="DZ205" s="36">
        <f t="shared" si="12"/>
        <v>0</v>
      </c>
      <c r="EA205" s="36">
        <f t="shared" ref="EA205:GL205" si="13">IF(EA5="",0,EA5)</f>
        <v>0</v>
      </c>
      <c r="EB205" s="36">
        <f t="shared" si="13"/>
        <v>0</v>
      </c>
      <c r="EC205" s="36">
        <f t="shared" si="13"/>
        <v>0</v>
      </c>
      <c r="ED205" s="36">
        <f t="shared" si="13"/>
        <v>0</v>
      </c>
      <c r="EE205" s="36">
        <f t="shared" si="13"/>
        <v>0</v>
      </c>
      <c r="EF205" s="36">
        <f t="shared" si="13"/>
        <v>0</v>
      </c>
      <c r="EG205" s="36">
        <f t="shared" si="13"/>
        <v>0</v>
      </c>
      <c r="EH205" s="36">
        <f t="shared" si="13"/>
        <v>0</v>
      </c>
      <c r="EI205" s="36">
        <f t="shared" si="13"/>
        <v>0</v>
      </c>
      <c r="EJ205" s="36">
        <f t="shared" si="13"/>
        <v>0</v>
      </c>
      <c r="EK205" s="36">
        <f t="shared" si="13"/>
        <v>0</v>
      </c>
      <c r="EL205" s="36">
        <f t="shared" si="13"/>
        <v>0</v>
      </c>
      <c r="EM205" s="36">
        <f t="shared" si="13"/>
        <v>0</v>
      </c>
      <c r="EN205" s="36">
        <f t="shared" si="13"/>
        <v>0</v>
      </c>
      <c r="EO205" s="36">
        <f t="shared" si="13"/>
        <v>0</v>
      </c>
      <c r="EP205" s="36">
        <f t="shared" si="13"/>
        <v>0</v>
      </c>
      <c r="EQ205" s="36">
        <f t="shared" si="13"/>
        <v>0</v>
      </c>
      <c r="ER205" s="36">
        <f t="shared" si="13"/>
        <v>0</v>
      </c>
      <c r="ES205" s="36">
        <f t="shared" si="13"/>
        <v>0</v>
      </c>
      <c r="ET205" s="36">
        <f t="shared" si="13"/>
        <v>0</v>
      </c>
      <c r="EU205" s="36">
        <f t="shared" si="13"/>
        <v>0</v>
      </c>
      <c r="EV205" s="36">
        <f t="shared" si="13"/>
        <v>0</v>
      </c>
      <c r="EW205" s="36">
        <f t="shared" si="13"/>
        <v>0</v>
      </c>
      <c r="EX205" s="36">
        <f t="shared" si="13"/>
        <v>0</v>
      </c>
      <c r="EY205" s="36">
        <f t="shared" si="13"/>
        <v>0</v>
      </c>
      <c r="EZ205" s="36">
        <f t="shared" si="13"/>
        <v>0</v>
      </c>
      <c r="FA205" s="36">
        <f t="shared" si="13"/>
        <v>0</v>
      </c>
      <c r="FB205" s="36">
        <f t="shared" si="13"/>
        <v>0</v>
      </c>
      <c r="FC205" s="36">
        <f t="shared" si="13"/>
        <v>0</v>
      </c>
      <c r="FD205" s="36">
        <f t="shared" si="13"/>
        <v>0</v>
      </c>
      <c r="FE205" s="36">
        <f t="shared" si="13"/>
        <v>0</v>
      </c>
      <c r="FF205" s="36">
        <f t="shared" si="13"/>
        <v>0</v>
      </c>
      <c r="FG205" s="36">
        <f t="shared" si="13"/>
        <v>0</v>
      </c>
      <c r="FH205" s="36">
        <f t="shared" si="13"/>
        <v>0</v>
      </c>
      <c r="FI205" s="36">
        <f t="shared" si="13"/>
        <v>0</v>
      </c>
      <c r="FJ205" s="36">
        <f t="shared" si="13"/>
        <v>0</v>
      </c>
      <c r="FK205" s="36">
        <f t="shared" si="13"/>
        <v>0</v>
      </c>
      <c r="FL205" s="36">
        <f t="shared" si="13"/>
        <v>0</v>
      </c>
      <c r="FM205" s="36">
        <f t="shared" si="13"/>
        <v>0</v>
      </c>
      <c r="FN205" s="36">
        <f t="shared" si="13"/>
        <v>0</v>
      </c>
      <c r="FO205" s="36">
        <f t="shared" si="13"/>
        <v>0</v>
      </c>
      <c r="FP205" s="36">
        <f t="shared" si="13"/>
        <v>0</v>
      </c>
      <c r="FQ205" s="36">
        <f t="shared" si="13"/>
        <v>0</v>
      </c>
      <c r="FR205" s="36">
        <f t="shared" si="13"/>
        <v>0</v>
      </c>
      <c r="FS205" s="36">
        <f t="shared" si="13"/>
        <v>0</v>
      </c>
      <c r="FT205" s="36">
        <f t="shared" si="13"/>
        <v>0</v>
      </c>
      <c r="FU205" s="36">
        <f t="shared" si="13"/>
        <v>0</v>
      </c>
      <c r="FV205" s="36">
        <f t="shared" si="13"/>
        <v>0</v>
      </c>
      <c r="FW205" s="36">
        <f t="shared" si="13"/>
        <v>0</v>
      </c>
      <c r="FX205" s="36">
        <f t="shared" si="13"/>
        <v>0</v>
      </c>
      <c r="FY205" s="36">
        <f t="shared" si="13"/>
        <v>0</v>
      </c>
      <c r="FZ205" s="36">
        <f t="shared" si="13"/>
        <v>0</v>
      </c>
      <c r="GA205" s="36">
        <f t="shared" si="13"/>
        <v>0</v>
      </c>
      <c r="GB205" s="36">
        <f t="shared" si="13"/>
        <v>0</v>
      </c>
      <c r="GC205" s="36">
        <f t="shared" si="13"/>
        <v>0</v>
      </c>
      <c r="GD205" s="36">
        <f t="shared" si="13"/>
        <v>0</v>
      </c>
      <c r="GE205" s="36">
        <f t="shared" si="13"/>
        <v>0</v>
      </c>
      <c r="GF205" s="36">
        <f t="shared" si="13"/>
        <v>0</v>
      </c>
      <c r="GG205" s="36">
        <f t="shared" si="13"/>
        <v>0</v>
      </c>
      <c r="GH205" s="36">
        <f t="shared" si="13"/>
        <v>0</v>
      </c>
      <c r="GI205" s="36">
        <f t="shared" si="13"/>
        <v>0</v>
      </c>
      <c r="GJ205" s="36">
        <f t="shared" si="13"/>
        <v>0</v>
      </c>
      <c r="GK205" s="36">
        <f t="shared" si="13"/>
        <v>0</v>
      </c>
      <c r="GL205" s="36">
        <f t="shared" si="13"/>
        <v>0</v>
      </c>
      <c r="GM205" s="36">
        <f t="shared" ref="GM205:GT205" si="14">IF(GM5="",0,GM5)</f>
        <v>0</v>
      </c>
      <c r="GN205" s="36">
        <f t="shared" si="14"/>
        <v>0</v>
      </c>
      <c r="GO205" s="36">
        <f t="shared" si="14"/>
        <v>0</v>
      </c>
      <c r="GP205" s="36">
        <f t="shared" si="14"/>
        <v>0</v>
      </c>
      <c r="GQ205" s="36">
        <f t="shared" si="14"/>
        <v>0</v>
      </c>
      <c r="GR205" s="36">
        <f t="shared" si="14"/>
        <v>0</v>
      </c>
      <c r="GS205" s="36">
        <f t="shared" si="14"/>
        <v>0</v>
      </c>
      <c r="GT205" s="36">
        <f t="shared" si="14"/>
        <v>0</v>
      </c>
    </row>
    <row r="206" spans="3:202">
      <c r="C206" s="36">
        <f t="shared" ref="C206:BN206" si="15">IF(C6="",0,C6)</f>
        <v>0</v>
      </c>
      <c r="D206" s="36">
        <f t="shared" si="15"/>
        <v>0</v>
      </c>
      <c r="E206" s="36">
        <f t="shared" si="15"/>
        <v>0</v>
      </c>
      <c r="F206" s="36">
        <f t="shared" si="15"/>
        <v>0</v>
      </c>
      <c r="G206" s="36">
        <f t="shared" si="15"/>
        <v>0</v>
      </c>
      <c r="H206" s="36">
        <f t="shared" si="15"/>
        <v>0</v>
      </c>
      <c r="I206" s="36">
        <f t="shared" si="15"/>
        <v>0</v>
      </c>
      <c r="J206" s="36">
        <f t="shared" si="15"/>
        <v>0</v>
      </c>
      <c r="K206" s="36">
        <f t="shared" si="15"/>
        <v>0</v>
      </c>
      <c r="L206" s="36">
        <f t="shared" si="15"/>
        <v>0</v>
      </c>
      <c r="M206" s="36">
        <f t="shared" si="15"/>
        <v>0</v>
      </c>
      <c r="N206" s="36">
        <f t="shared" si="15"/>
        <v>0</v>
      </c>
      <c r="O206" s="36">
        <f t="shared" si="15"/>
        <v>0</v>
      </c>
      <c r="P206" s="36">
        <f t="shared" si="15"/>
        <v>0</v>
      </c>
      <c r="Q206" s="36">
        <f t="shared" si="15"/>
        <v>0</v>
      </c>
      <c r="R206" s="36">
        <f t="shared" si="15"/>
        <v>0</v>
      </c>
      <c r="S206" s="36">
        <f t="shared" si="15"/>
        <v>0</v>
      </c>
      <c r="T206" s="36">
        <f t="shared" si="15"/>
        <v>0</v>
      </c>
      <c r="U206" s="36">
        <f t="shared" si="15"/>
        <v>0</v>
      </c>
      <c r="V206" s="36">
        <f t="shared" si="15"/>
        <v>0</v>
      </c>
      <c r="W206" s="36">
        <f t="shared" si="15"/>
        <v>0</v>
      </c>
      <c r="X206" s="36">
        <f t="shared" si="15"/>
        <v>0</v>
      </c>
      <c r="Y206" s="36">
        <f t="shared" si="15"/>
        <v>0</v>
      </c>
      <c r="Z206" s="36">
        <f t="shared" si="15"/>
        <v>0</v>
      </c>
      <c r="AA206" s="36">
        <f t="shared" si="15"/>
        <v>0</v>
      </c>
      <c r="AB206" s="36">
        <f t="shared" si="15"/>
        <v>0</v>
      </c>
      <c r="AC206" s="36">
        <f t="shared" si="15"/>
        <v>0</v>
      </c>
      <c r="AD206" s="36">
        <f t="shared" si="15"/>
        <v>0</v>
      </c>
      <c r="AE206" s="36">
        <f t="shared" si="15"/>
        <v>0</v>
      </c>
      <c r="AF206" s="36">
        <f t="shared" si="15"/>
        <v>0</v>
      </c>
      <c r="AG206" s="36">
        <f t="shared" si="15"/>
        <v>0</v>
      </c>
      <c r="AH206" s="36">
        <f t="shared" si="15"/>
        <v>0</v>
      </c>
      <c r="AI206" s="36">
        <f t="shared" si="15"/>
        <v>0</v>
      </c>
      <c r="AJ206" s="36">
        <f t="shared" si="15"/>
        <v>0</v>
      </c>
      <c r="AK206" s="36">
        <f t="shared" si="15"/>
        <v>0</v>
      </c>
      <c r="AL206" s="36">
        <f t="shared" si="15"/>
        <v>0</v>
      </c>
      <c r="AM206" s="36">
        <f t="shared" si="15"/>
        <v>0</v>
      </c>
      <c r="AN206" s="36">
        <f t="shared" si="15"/>
        <v>0</v>
      </c>
      <c r="AO206" s="36">
        <f t="shared" si="15"/>
        <v>0</v>
      </c>
      <c r="AP206" s="36">
        <f t="shared" si="15"/>
        <v>0</v>
      </c>
      <c r="AQ206" s="36">
        <f t="shared" si="15"/>
        <v>0</v>
      </c>
      <c r="AR206" s="36">
        <f t="shared" si="15"/>
        <v>0</v>
      </c>
      <c r="AS206" s="36">
        <f t="shared" si="15"/>
        <v>0</v>
      </c>
      <c r="AT206" s="36">
        <f t="shared" si="15"/>
        <v>0</v>
      </c>
      <c r="AU206" s="36">
        <f t="shared" si="15"/>
        <v>0</v>
      </c>
      <c r="AV206" s="36">
        <f t="shared" si="15"/>
        <v>0</v>
      </c>
      <c r="AW206" s="36">
        <f t="shared" si="15"/>
        <v>0</v>
      </c>
      <c r="AX206" s="36">
        <f t="shared" si="15"/>
        <v>0</v>
      </c>
      <c r="AY206" s="36">
        <f t="shared" si="15"/>
        <v>0</v>
      </c>
      <c r="AZ206" s="36">
        <f t="shared" si="15"/>
        <v>0</v>
      </c>
      <c r="BA206" s="36">
        <f t="shared" si="15"/>
        <v>0</v>
      </c>
      <c r="BB206" s="36">
        <f t="shared" si="15"/>
        <v>0</v>
      </c>
      <c r="BC206" s="36">
        <f t="shared" si="15"/>
        <v>0</v>
      </c>
      <c r="BD206" s="36">
        <f t="shared" si="15"/>
        <v>0</v>
      </c>
      <c r="BE206" s="36">
        <f t="shared" si="15"/>
        <v>0</v>
      </c>
      <c r="BF206" s="36">
        <f t="shared" si="15"/>
        <v>0</v>
      </c>
      <c r="BG206" s="36">
        <f t="shared" si="15"/>
        <v>0</v>
      </c>
      <c r="BH206" s="36">
        <f t="shared" si="15"/>
        <v>0</v>
      </c>
      <c r="BI206" s="36">
        <f t="shared" si="15"/>
        <v>0</v>
      </c>
      <c r="BJ206" s="36">
        <f t="shared" si="15"/>
        <v>0</v>
      </c>
      <c r="BK206" s="36">
        <f t="shared" si="15"/>
        <v>0</v>
      </c>
      <c r="BL206" s="36">
        <f t="shared" si="15"/>
        <v>0</v>
      </c>
      <c r="BM206" s="36">
        <f t="shared" si="15"/>
        <v>0</v>
      </c>
      <c r="BN206" s="36">
        <f t="shared" si="15"/>
        <v>0</v>
      </c>
      <c r="BO206" s="36">
        <f t="shared" ref="BO206:DZ206" si="16">IF(BO6="",0,BO6)</f>
        <v>0</v>
      </c>
      <c r="BP206" s="36">
        <f t="shared" si="16"/>
        <v>0</v>
      </c>
      <c r="BQ206" s="36">
        <f t="shared" si="16"/>
        <v>0</v>
      </c>
      <c r="BR206" s="36">
        <f t="shared" si="16"/>
        <v>0</v>
      </c>
      <c r="BS206" s="36">
        <f t="shared" si="16"/>
        <v>0</v>
      </c>
      <c r="BT206" s="36">
        <f t="shared" si="16"/>
        <v>0</v>
      </c>
      <c r="BU206" s="36">
        <f t="shared" si="16"/>
        <v>0</v>
      </c>
      <c r="BV206" s="36">
        <f t="shared" si="16"/>
        <v>0</v>
      </c>
      <c r="BW206" s="36">
        <f t="shared" si="16"/>
        <v>0</v>
      </c>
      <c r="BX206" s="36">
        <f t="shared" si="16"/>
        <v>0</v>
      </c>
      <c r="BY206" s="36">
        <f t="shared" si="16"/>
        <v>0</v>
      </c>
      <c r="BZ206" s="36">
        <f t="shared" si="16"/>
        <v>0</v>
      </c>
      <c r="CA206" s="36">
        <f t="shared" si="16"/>
        <v>0</v>
      </c>
      <c r="CB206" s="36">
        <f t="shared" si="16"/>
        <v>0</v>
      </c>
      <c r="CC206" s="36">
        <f t="shared" si="16"/>
        <v>0</v>
      </c>
      <c r="CD206" s="36">
        <f t="shared" si="16"/>
        <v>0</v>
      </c>
      <c r="CE206" s="36">
        <f t="shared" si="16"/>
        <v>0</v>
      </c>
      <c r="CF206" s="36">
        <f t="shared" si="16"/>
        <v>0</v>
      </c>
      <c r="CG206" s="36">
        <f t="shared" si="16"/>
        <v>0</v>
      </c>
      <c r="CH206" s="36">
        <f t="shared" si="16"/>
        <v>0</v>
      </c>
      <c r="CI206" s="36">
        <f t="shared" si="16"/>
        <v>0</v>
      </c>
      <c r="CJ206" s="36">
        <f t="shared" si="16"/>
        <v>0</v>
      </c>
      <c r="CK206" s="36">
        <f t="shared" si="16"/>
        <v>0</v>
      </c>
      <c r="CL206" s="36">
        <f t="shared" si="16"/>
        <v>0</v>
      </c>
      <c r="CM206" s="36">
        <f t="shared" si="16"/>
        <v>0</v>
      </c>
      <c r="CN206" s="36">
        <f t="shared" si="16"/>
        <v>0</v>
      </c>
      <c r="CO206" s="36">
        <f t="shared" si="16"/>
        <v>0</v>
      </c>
      <c r="CP206" s="36">
        <f t="shared" si="16"/>
        <v>0</v>
      </c>
      <c r="CQ206" s="36">
        <f t="shared" si="16"/>
        <v>0</v>
      </c>
      <c r="CR206" s="36">
        <f t="shared" si="16"/>
        <v>0</v>
      </c>
      <c r="CS206" s="36">
        <f t="shared" si="16"/>
        <v>0</v>
      </c>
      <c r="CT206" s="36">
        <f t="shared" si="16"/>
        <v>0</v>
      </c>
      <c r="CU206" s="36">
        <f t="shared" si="16"/>
        <v>0</v>
      </c>
      <c r="CV206" s="36">
        <f t="shared" si="16"/>
        <v>0</v>
      </c>
      <c r="CW206" s="36">
        <f t="shared" si="16"/>
        <v>0</v>
      </c>
      <c r="CX206" s="36">
        <f t="shared" si="16"/>
        <v>0</v>
      </c>
      <c r="CY206" s="36">
        <f t="shared" si="16"/>
        <v>0</v>
      </c>
      <c r="CZ206" s="36">
        <f t="shared" si="16"/>
        <v>0</v>
      </c>
      <c r="DA206" s="36">
        <f t="shared" si="16"/>
        <v>0</v>
      </c>
      <c r="DB206" s="36">
        <f t="shared" si="16"/>
        <v>0</v>
      </c>
      <c r="DC206" s="36">
        <f t="shared" si="16"/>
        <v>0</v>
      </c>
      <c r="DD206" s="36">
        <f t="shared" si="16"/>
        <v>0</v>
      </c>
      <c r="DE206" s="36">
        <f t="shared" si="16"/>
        <v>0</v>
      </c>
      <c r="DF206" s="36">
        <f t="shared" si="16"/>
        <v>0</v>
      </c>
      <c r="DG206" s="36">
        <f t="shared" si="16"/>
        <v>0</v>
      </c>
      <c r="DH206" s="36">
        <f t="shared" si="16"/>
        <v>0</v>
      </c>
      <c r="DI206" s="36">
        <f t="shared" si="16"/>
        <v>0</v>
      </c>
      <c r="DJ206" s="36">
        <f t="shared" si="16"/>
        <v>0</v>
      </c>
      <c r="DK206" s="36">
        <f t="shared" si="16"/>
        <v>0</v>
      </c>
      <c r="DL206" s="36">
        <f t="shared" si="16"/>
        <v>0</v>
      </c>
      <c r="DM206" s="36">
        <f t="shared" si="16"/>
        <v>0</v>
      </c>
      <c r="DN206" s="36">
        <f t="shared" si="16"/>
        <v>0</v>
      </c>
      <c r="DO206" s="36">
        <f t="shared" si="16"/>
        <v>0</v>
      </c>
      <c r="DP206" s="36">
        <f t="shared" si="16"/>
        <v>0</v>
      </c>
      <c r="DQ206" s="36">
        <f t="shared" si="16"/>
        <v>0</v>
      </c>
      <c r="DR206" s="36">
        <f t="shared" si="16"/>
        <v>0</v>
      </c>
      <c r="DS206" s="36">
        <f t="shared" si="16"/>
        <v>0</v>
      </c>
      <c r="DT206" s="36">
        <f t="shared" si="16"/>
        <v>0</v>
      </c>
      <c r="DU206" s="36">
        <f t="shared" si="16"/>
        <v>0</v>
      </c>
      <c r="DV206" s="36">
        <f t="shared" si="16"/>
        <v>0</v>
      </c>
      <c r="DW206" s="36">
        <f t="shared" si="16"/>
        <v>0</v>
      </c>
      <c r="DX206" s="36">
        <f t="shared" si="16"/>
        <v>0</v>
      </c>
      <c r="DY206" s="36">
        <f t="shared" si="16"/>
        <v>0</v>
      </c>
      <c r="DZ206" s="36">
        <f t="shared" si="16"/>
        <v>0</v>
      </c>
      <c r="EA206" s="36">
        <f t="shared" ref="EA206:GL206" si="17">IF(EA6="",0,EA6)</f>
        <v>0</v>
      </c>
      <c r="EB206" s="36">
        <f t="shared" si="17"/>
        <v>0</v>
      </c>
      <c r="EC206" s="36">
        <f t="shared" si="17"/>
        <v>0</v>
      </c>
      <c r="ED206" s="36">
        <f t="shared" si="17"/>
        <v>0</v>
      </c>
      <c r="EE206" s="36">
        <f t="shared" si="17"/>
        <v>0</v>
      </c>
      <c r="EF206" s="36">
        <f t="shared" si="17"/>
        <v>0</v>
      </c>
      <c r="EG206" s="36">
        <f t="shared" si="17"/>
        <v>0</v>
      </c>
      <c r="EH206" s="36">
        <f t="shared" si="17"/>
        <v>0</v>
      </c>
      <c r="EI206" s="36">
        <f t="shared" si="17"/>
        <v>0</v>
      </c>
      <c r="EJ206" s="36">
        <f t="shared" si="17"/>
        <v>0</v>
      </c>
      <c r="EK206" s="36">
        <f t="shared" si="17"/>
        <v>0</v>
      </c>
      <c r="EL206" s="36">
        <f t="shared" si="17"/>
        <v>0</v>
      </c>
      <c r="EM206" s="36">
        <f t="shared" si="17"/>
        <v>0</v>
      </c>
      <c r="EN206" s="36">
        <f t="shared" si="17"/>
        <v>0</v>
      </c>
      <c r="EO206" s="36">
        <f t="shared" si="17"/>
        <v>0</v>
      </c>
      <c r="EP206" s="36">
        <f t="shared" si="17"/>
        <v>0</v>
      </c>
      <c r="EQ206" s="36">
        <f t="shared" si="17"/>
        <v>0</v>
      </c>
      <c r="ER206" s="36">
        <f t="shared" si="17"/>
        <v>0</v>
      </c>
      <c r="ES206" s="36">
        <f t="shared" si="17"/>
        <v>0</v>
      </c>
      <c r="ET206" s="36">
        <f t="shared" si="17"/>
        <v>0</v>
      </c>
      <c r="EU206" s="36">
        <f t="shared" si="17"/>
        <v>0</v>
      </c>
      <c r="EV206" s="36">
        <f t="shared" si="17"/>
        <v>0</v>
      </c>
      <c r="EW206" s="36">
        <f t="shared" si="17"/>
        <v>0</v>
      </c>
      <c r="EX206" s="36">
        <f t="shared" si="17"/>
        <v>0</v>
      </c>
      <c r="EY206" s="36">
        <f t="shared" si="17"/>
        <v>0</v>
      </c>
      <c r="EZ206" s="36">
        <f t="shared" si="17"/>
        <v>0</v>
      </c>
      <c r="FA206" s="36">
        <f t="shared" si="17"/>
        <v>0</v>
      </c>
      <c r="FB206" s="36">
        <f t="shared" si="17"/>
        <v>0</v>
      </c>
      <c r="FC206" s="36">
        <f t="shared" si="17"/>
        <v>0</v>
      </c>
      <c r="FD206" s="36">
        <f t="shared" si="17"/>
        <v>0</v>
      </c>
      <c r="FE206" s="36">
        <f t="shared" si="17"/>
        <v>0</v>
      </c>
      <c r="FF206" s="36">
        <f t="shared" si="17"/>
        <v>0</v>
      </c>
      <c r="FG206" s="36">
        <f t="shared" si="17"/>
        <v>0</v>
      </c>
      <c r="FH206" s="36">
        <f t="shared" si="17"/>
        <v>0</v>
      </c>
      <c r="FI206" s="36">
        <f t="shared" si="17"/>
        <v>0</v>
      </c>
      <c r="FJ206" s="36">
        <f t="shared" si="17"/>
        <v>0</v>
      </c>
      <c r="FK206" s="36">
        <f t="shared" si="17"/>
        <v>0</v>
      </c>
      <c r="FL206" s="36">
        <f t="shared" si="17"/>
        <v>0</v>
      </c>
      <c r="FM206" s="36">
        <f t="shared" si="17"/>
        <v>0</v>
      </c>
      <c r="FN206" s="36">
        <f t="shared" si="17"/>
        <v>0</v>
      </c>
      <c r="FO206" s="36">
        <f t="shared" si="17"/>
        <v>0</v>
      </c>
      <c r="FP206" s="36">
        <f t="shared" si="17"/>
        <v>0</v>
      </c>
      <c r="FQ206" s="36">
        <f t="shared" si="17"/>
        <v>0</v>
      </c>
      <c r="FR206" s="36">
        <f t="shared" si="17"/>
        <v>0</v>
      </c>
      <c r="FS206" s="36">
        <f t="shared" si="17"/>
        <v>0</v>
      </c>
      <c r="FT206" s="36">
        <f t="shared" si="17"/>
        <v>0</v>
      </c>
      <c r="FU206" s="36">
        <f t="shared" si="17"/>
        <v>0</v>
      </c>
      <c r="FV206" s="36">
        <f t="shared" si="17"/>
        <v>0</v>
      </c>
      <c r="FW206" s="36">
        <f t="shared" si="17"/>
        <v>0</v>
      </c>
      <c r="FX206" s="36">
        <f t="shared" si="17"/>
        <v>0</v>
      </c>
      <c r="FY206" s="36">
        <f t="shared" si="17"/>
        <v>0</v>
      </c>
      <c r="FZ206" s="36">
        <f t="shared" si="17"/>
        <v>0</v>
      </c>
      <c r="GA206" s="36">
        <f t="shared" si="17"/>
        <v>0</v>
      </c>
      <c r="GB206" s="36">
        <f t="shared" si="17"/>
        <v>0</v>
      </c>
      <c r="GC206" s="36">
        <f t="shared" si="17"/>
        <v>0</v>
      </c>
      <c r="GD206" s="36">
        <f t="shared" si="17"/>
        <v>0</v>
      </c>
      <c r="GE206" s="36">
        <f t="shared" si="17"/>
        <v>0</v>
      </c>
      <c r="GF206" s="36">
        <f t="shared" si="17"/>
        <v>0</v>
      </c>
      <c r="GG206" s="36">
        <f t="shared" si="17"/>
        <v>0</v>
      </c>
      <c r="GH206" s="36">
        <f t="shared" si="17"/>
        <v>0</v>
      </c>
      <c r="GI206" s="36">
        <f t="shared" si="17"/>
        <v>0</v>
      </c>
      <c r="GJ206" s="36">
        <f t="shared" si="17"/>
        <v>0</v>
      </c>
      <c r="GK206" s="36">
        <f t="shared" si="17"/>
        <v>0</v>
      </c>
      <c r="GL206" s="36">
        <f t="shared" si="17"/>
        <v>0</v>
      </c>
      <c r="GM206" s="36">
        <f t="shared" ref="GM206:GT206" si="18">IF(GM6="",0,GM6)</f>
        <v>0</v>
      </c>
      <c r="GN206" s="36">
        <f t="shared" si="18"/>
        <v>0</v>
      </c>
      <c r="GO206" s="36">
        <f t="shared" si="18"/>
        <v>0</v>
      </c>
      <c r="GP206" s="36">
        <f t="shared" si="18"/>
        <v>0</v>
      </c>
      <c r="GQ206" s="36">
        <f t="shared" si="18"/>
        <v>0</v>
      </c>
      <c r="GR206" s="36">
        <f t="shared" si="18"/>
        <v>0</v>
      </c>
      <c r="GS206" s="36">
        <f t="shared" si="18"/>
        <v>0</v>
      </c>
      <c r="GT206" s="36">
        <f t="shared" si="18"/>
        <v>0</v>
      </c>
    </row>
    <row r="207" spans="3:202">
      <c r="C207" s="36">
        <f t="shared" ref="C207:BN207" si="19">IF(C7="",0,C7)</f>
        <v>0</v>
      </c>
      <c r="D207" s="36">
        <f t="shared" si="19"/>
        <v>0</v>
      </c>
      <c r="E207" s="36">
        <f t="shared" si="19"/>
        <v>0</v>
      </c>
      <c r="F207" s="36">
        <f t="shared" si="19"/>
        <v>0</v>
      </c>
      <c r="G207" s="36">
        <f t="shared" si="19"/>
        <v>0</v>
      </c>
      <c r="H207" s="36">
        <f t="shared" si="19"/>
        <v>0</v>
      </c>
      <c r="I207" s="36">
        <f t="shared" si="19"/>
        <v>0</v>
      </c>
      <c r="J207" s="36">
        <f t="shared" si="19"/>
        <v>0</v>
      </c>
      <c r="K207" s="36">
        <f t="shared" si="19"/>
        <v>0</v>
      </c>
      <c r="L207" s="36">
        <f t="shared" si="19"/>
        <v>0</v>
      </c>
      <c r="M207" s="36">
        <f t="shared" si="19"/>
        <v>0</v>
      </c>
      <c r="N207" s="36">
        <f t="shared" si="19"/>
        <v>0</v>
      </c>
      <c r="O207" s="36">
        <f t="shared" si="19"/>
        <v>0</v>
      </c>
      <c r="P207" s="36">
        <f t="shared" si="19"/>
        <v>0</v>
      </c>
      <c r="Q207" s="36">
        <f t="shared" si="19"/>
        <v>0</v>
      </c>
      <c r="R207" s="36">
        <f t="shared" si="19"/>
        <v>0</v>
      </c>
      <c r="S207" s="36">
        <f t="shared" si="19"/>
        <v>0</v>
      </c>
      <c r="T207" s="36">
        <f t="shared" si="19"/>
        <v>0</v>
      </c>
      <c r="U207" s="36">
        <f t="shared" si="19"/>
        <v>0</v>
      </c>
      <c r="V207" s="36">
        <f t="shared" si="19"/>
        <v>0</v>
      </c>
      <c r="W207" s="36">
        <f t="shared" si="19"/>
        <v>0</v>
      </c>
      <c r="X207" s="36">
        <f t="shared" si="19"/>
        <v>0</v>
      </c>
      <c r="Y207" s="36">
        <f t="shared" si="19"/>
        <v>0</v>
      </c>
      <c r="Z207" s="36">
        <f t="shared" si="19"/>
        <v>0</v>
      </c>
      <c r="AA207" s="36">
        <f t="shared" si="19"/>
        <v>0</v>
      </c>
      <c r="AB207" s="36">
        <f t="shared" si="19"/>
        <v>0</v>
      </c>
      <c r="AC207" s="36">
        <f t="shared" si="19"/>
        <v>0</v>
      </c>
      <c r="AD207" s="36">
        <f t="shared" si="19"/>
        <v>0</v>
      </c>
      <c r="AE207" s="36">
        <f t="shared" si="19"/>
        <v>0</v>
      </c>
      <c r="AF207" s="36">
        <f t="shared" si="19"/>
        <v>0</v>
      </c>
      <c r="AG207" s="36">
        <f t="shared" si="19"/>
        <v>0</v>
      </c>
      <c r="AH207" s="36">
        <f t="shared" si="19"/>
        <v>0</v>
      </c>
      <c r="AI207" s="36">
        <f t="shared" si="19"/>
        <v>0</v>
      </c>
      <c r="AJ207" s="36">
        <f t="shared" si="19"/>
        <v>0</v>
      </c>
      <c r="AK207" s="36">
        <f t="shared" si="19"/>
        <v>0</v>
      </c>
      <c r="AL207" s="36">
        <f t="shared" si="19"/>
        <v>0</v>
      </c>
      <c r="AM207" s="36">
        <f t="shared" si="19"/>
        <v>0</v>
      </c>
      <c r="AN207" s="36">
        <f t="shared" si="19"/>
        <v>0</v>
      </c>
      <c r="AO207" s="36">
        <f t="shared" si="19"/>
        <v>0</v>
      </c>
      <c r="AP207" s="36">
        <f t="shared" si="19"/>
        <v>0</v>
      </c>
      <c r="AQ207" s="36">
        <f t="shared" si="19"/>
        <v>0</v>
      </c>
      <c r="AR207" s="36">
        <f t="shared" si="19"/>
        <v>0</v>
      </c>
      <c r="AS207" s="36">
        <f t="shared" si="19"/>
        <v>0</v>
      </c>
      <c r="AT207" s="36">
        <f t="shared" si="19"/>
        <v>0</v>
      </c>
      <c r="AU207" s="36">
        <f t="shared" si="19"/>
        <v>0</v>
      </c>
      <c r="AV207" s="36">
        <f t="shared" si="19"/>
        <v>0</v>
      </c>
      <c r="AW207" s="36">
        <f t="shared" si="19"/>
        <v>0</v>
      </c>
      <c r="AX207" s="36">
        <f t="shared" si="19"/>
        <v>0</v>
      </c>
      <c r="AY207" s="36">
        <f t="shared" si="19"/>
        <v>0</v>
      </c>
      <c r="AZ207" s="36">
        <f t="shared" si="19"/>
        <v>0</v>
      </c>
      <c r="BA207" s="36">
        <f t="shared" si="19"/>
        <v>0</v>
      </c>
      <c r="BB207" s="36">
        <f t="shared" si="19"/>
        <v>0</v>
      </c>
      <c r="BC207" s="36">
        <f t="shared" si="19"/>
        <v>0</v>
      </c>
      <c r="BD207" s="36">
        <f t="shared" si="19"/>
        <v>0</v>
      </c>
      <c r="BE207" s="36">
        <f t="shared" si="19"/>
        <v>0</v>
      </c>
      <c r="BF207" s="36">
        <f t="shared" si="19"/>
        <v>0</v>
      </c>
      <c r="BG207" s="36">
        <f t="shared" si="19"/>
        <v>0</v>
      </c>
      <c r="BH207" s="36">
        <f t="shared" si="19"/>
        <v>0</v>
      </c>
      <c r="BI207" s="36">
        <f t="shared" si="19"/>
        <v>0</v>
      </c>
      <c r="BJ207" s="36">
        <f t="shared" si="19"/>
        <v>0</v>
      </c>
      <c r="BK207" s="36">
        <f t="shared" si="19"/>
        <v>0</v>
      </c>
      <c r="BL207" s="36">
        <f t="shared" si="19"/>
        <v>0</v>
      </c>
      <c r="BM207" s="36">
        <f t="shared" si="19"/>
        <v>0</v>
      </c>
      <c r="BN207" s="36">
        <f t="shared" si="19"/>
        <v>0</v>
      </c>
      <c r="BO207" s="36">
        <f t="shared" ref="BO207:DZ207" si="20">IF(BO7="",0,BO7)</f>
        <v>0</v>
      </c>
      <c r="BP207" s="36">
        <f t="shared" si="20"/>
        <v>0</v>
      </c>
      <c r="BQ207" s="36">
        <f t="shared" si="20"/>
        <v>0</v>
      </c>
      <c r="BR207" s="36">
        <f t="shared" si="20"/>
        <v>0</v>
      </c>
      <c r="BS207" s="36">
        <f t="shared" si="20"/>
        <v>0</v>
      </c>
      <c r="BT207" s="36">
        <f t="shared" si="20"/>
        <v>0</v>
      </c>
      <c r="BU207" s="36">
        <f t="shared" si="20"/>
        <v>0</v>
      </c>
      <c r="BV207" s="36">
        <f t="shared" si="20"/>
        <v>0</v>
      </c>
      <c r="BW207" s="36">
        <f t="shared" si="20"/>
        <v>0</v>
      </c>
      <c r="BX207" s="36">
        <f t="shared" si="20"/>
        <v>0</v>
      </c>
      <c r="BY207" s="36">
        <f t="shared" si="20"/>
        <v>0</v>
      </c>
      <c r="BZ207" s="36">
        <f t="shared" si="20"/>
        <v>0</v>
      </c>
      <c r="CA207" s="36">
        <f t="shared" si="20"/>
        <v>0</v>
      </c>
      <c r="CB207" s="36">
        <f t="shared" si="20"/>
        <v>0</v>
      </c>
      <c r="CC207" s="36">
        <f t="shared" si="20"/>
        <v>0</v>
      </c>
      <c r="CD207" s="36">
        <f t="shared" si="20"/>
        <v>0</v>
      </c>
      <c r="CE207" s="36">
        <f t="shared" si="20"/>
        <v>0</v>
      </c>
      <c r="CF207" s="36">
        <f t="shared" si="20"/>
        <v>0</v>
      </c>
      <c r="CG207" s="36">
        <f t="shared" si="20"/>
        <v>0</v>
      </c>
      <c r="CH207" s="36">
        <f t="shared" si="20"/>
        <v>0</v>
      </c>
      <c r="CI207" s="36">
        <f t="shared" si="20"/>
        <v>0</v>
      </c>
      <c r="CJ207" s="36">
        <f t="shared" si="20"/>
        <v>0</v>
      </c>
      <c r="CK207" s="36">
        <f t="shared" si="20"/>
        <v>0</v>
      </c>
      <c r="CL207" s="36">
        <f t="shared" si="20"/>
        <v>0</v>
      </c>
      <c r="CM207" s="36">
        <f t="shared" si="20"/>
        <v>0</v>
      </c>
      <c r="CN207" s="36">
        <f t="shared" si="20"/>
        <v>0</v>
      </c>
      <c r="CO207" s="36">
        <f t="shared" si="20"/>
        <v>0</v>
      </c>
      <c r="CP207" s="36">
        <f t="shared" si="20"/>
        <v>0</v>
      </c>
      <c r="CQ207" s="36">
        <f t="shared" si="20"/>
        <v>0</v>
      </c>
      <c r="CR207" s="36">
        <f t="shared" si="20"/>
        <v>0</v>
      </c>
      <c r="CS207" s="36">
        <f t="shared" si="20"/>
        <v>0</v>
      </c>
      <c r="CT207" s="36">
        <f t="shared" si="20"/>
        <v>0</v>
      </c>
      <c r="CU207" s="36">
        <f t="shared" si="20"/>
        <v>0</v>
      </c>
      <c r="CV207" s="36">
        <f t="shared" si="20"/>
        <v>0</v>
      </c>
      <c r="CW207" s="36">
        <f t="shared" si="20"/>
        <v>0</v>
      </c>
      <c r="CX207" s="36">
        <f t="shared" si="20"/>
        <v>0</v>
      </c>
      <c r="CY207" s="36">
        <f t="shared" si="20"/>
        <v>0</v>
      </c>
      <c r="CZ207" s="36">
        <f t="shared" si="20"/>
        <v>0</v>
      </c>
      <c r="DA207" s="36">
        <f t="shared" si="20"/>
        <v>0</v>
      </c>
      <c r="DB207" s="36">
        <f t="shared" si="20"/>
        <v>0</v>
      </c>
      <c r="DC207" s="36">
        <f t="shared" si="20"/>
        <v>0</v>
      </c>
      <c r="DD207" s="36">
        <f t="shared" si="20"/>
        <v>0</v>
      </c>
      <c r="DE207" s="36">
        <f t="shared" si="20"/>
        <v>0</v>
      </c>
      <c r="DF207" s="36">
        <f t="shared" si="20"/>
        <v>0</v>
      </c>
      <c r="DG207" s="36">
        <f t="shared" si="20"/>
        <v>0</v>
      </c>
      <c r="DH207" s="36">
        <f t="shared" si="20"/>
        <v>0</v>
      </c>
      <c r="DI207" s="36">
        <f t="shared" si="20"/>
        <v>0</v>
      </c>
      <c r="DJ207" s="36">
        <f t="shared" si="20"/>
        <v>0</v>
      </c>
      <c r="DK207" s="36">
        <f t="shared" si="20"/>
        <v>0</v>
      </c>
      <c r="DL207" s="36">
        <f t="shared" si="20"/>
        <v>0</v>
      </c>
      <c r="DM207" s="36">
        <f t="shared" si="20"/>
        <v>0</v>
      </c>
      <c r="DN207" s="36">
        <f t="shared" si="20"/>
        <v>0</v>
      </c>
      <c r="DO207" s="36">
        <f t="shared" si="20"/>
        <v>0</v>
      </c>
      <c r="DP207" s="36">
        <f t="shared" si="20"/>
        <v>0</v>
      </c>
      <c r="DQ207" s="36">
        <f t="shared" si="20"/>
        <v>0</v>
      </c>
      <c r="DR207" s="36">
        <f t="shared" si="20"/>
        <v>0</v>
      </c>
      <c r="DS207" s="36">
        <f t="shared" si="20"/>
        <v>0</v>
      </c>
      <c r="DT207" s="36">
        <f t="shared" si="20"/>
        <v>0</v>
      </c>
      <c r="DU207" s="36">
        <f t="shared" si="20"/>
        <v>0</v>
      </c>
      <c r="DV207" s="36">
        <f t="shared" si="20"/>
        <v>0</v>
      </c>
      <c r="DW207" s="36">
        <f t="shared" si="20"/>
        <v>0</v>
      </c>
      <c r="DX207" s="36">
        <f t="shared" si="20"/>
        <v>0</v>
      </c>
      <c r="DY207" s="36">
        <f t="shared" si="20"/>
        <v>0</v>
      </c>
      <c r="DZ207" s="36">
        <f t="shared" si="20"/>
        <v>0</v>
      </c>
      <c r="EA207" s="36">
        <f t="shared" ref="EA207:GL207" si="21">IF(EA7="",0,EA7)</f>
        <v>0</v>
      </c>
      <c r="EB207" s="36">
        <f t="shared" si="21"/>
        <v>0</v>
      </c>
      <c r="EC207" s="36">
        <f t="shared" si="21"/>
        <v>0</v>
      </c>
      <c r="ED207" s="36">
        <f t="shared" si="21"/>
        <v>0</v>
      </c>
      <c r="EE207" s="36">
        <f t="shared" si="21"/>
        <v>0</v>
      </c>
      <c r="EF207" s="36">
        <f t="shared" si="21"/>
        <v>0</v>
      </c>
      <c r="EG207" s="36">
        <f t="shared" si="21"/>
        <v>0</v>
      </c>
      <c r="EH207" s="36">
        <f t="shared" si="21"/>
        <v>0</v>
      </c>
      <c r="EI207" s="36">
        <f t="shared" si="21"/>
        <v>0</v>
      </c>
      <c r="EJ207" s="36">
        <f t="shared" si="21"/>
        <v>0</v>
      </c>
      <c r="EK207" s="36">
        <f t="shared" si="21"/>
        <v>0</v>
      </c>
      <c r="EL207" s="36">
        <f t="shared" si="21"/>
        <v>0</v>
      </c>
      <c r="EM207" s="36">
        <f t="shared" si="21"/>
        <v>0</v>
      </c>
      <c r="EN207" s="36">
        <f t="shared" si="21"/>
        <v>0</v>
      </c>
      <c r="EO207" s="36">
        <f t="shared" si="21"/>
        <v>0</v>
      </c>
      <c r="EP207" s="36">
        <f t="shared" si="21"/>
        <v>0</v>
      </c>
      <c r="EQ207" s="36">
        <f t="shared" si="21"/>
        <v>0</v>
      </c>
      <c r="ER207" s="36">
        <f t="shared" si="21"/>
        <v>0</v>
      </c>
      <c r="ES207" s="36">
        <f t="shared" si="21"/>
        <v>0</v>
      </c>
      <c r="ET207" s="36">
        <f t="shared" si="21"/>
        <v>0</v>
      </c>
      <c r="EU207" s="36">
        <f t="shared" si="21"/>
        <v>0</v>
      </c>
      <c r="EV207" s="36">
        <f t="shared" si="21"/>
        <v>0</v>
      </c>
      <c r="EW207" s="36">
        <f t="shared" si="21"/>
        <v>0</v>
      </c>
      <c r="EX207" s="36">
        <f t="shared" si="21"/>
        <v>0</v>
      </c>
      <c r="EY207" s="36">
        <f t="shared" si="21"/>
        <v>0</v>
      </c>
      <c r="EZ207" s="36">
        <f t="shared" si="21"/>
        <v>0</v>
      </c>
      <c r="FA207" s="36">
        <f t="shared" si="21"/>
        <v>0</v>
      </c>
      <c r="FB207" s="36">
        <f t="shared" si="21"/>
        <v>0</v>
      </c>
      <c r="FC207" s="36">
        <f t="shared" si="21"/>
        <v>0</v>
      </c>
      <c r="FD207" s="36">
        <f t="shared" si="21"/>
        <v>0</v>
      </c>
      <c r="FE207" s="36">
        <f t="shared" si="21"/>
        <v>0</v>
      </c>
      <c r="FF207" s="36">
        <f t="shared" si="21"/>
        <v>0</v>
      </c>
      <c r="FG207" s="36">
        <f t="shared" si="21"/>
        <v>0</v>
      </c>
      <c r="FH207" s="36">
        <f t="shared" si="21"/>
        <v>0</v>
      </c>
      <c r="FI207" s="36">
        <f t="shared" si="21"/>
        <v>0</v>
      </c>
      <c r="FJ207" s="36">
        <f t="shared" si="21"/>
        <v>0</v>
      </c>
      <c r="FK207" s="36">
        <f t="shared" si="21"/>
        <v>0</v>
      </c>
      <c r="FL207" s="36">
        <f t="shared" si="21"/>
        <v>0</v>
      </c>
      <c r="FM207" s="36">
        <f t="shared" si="21"/>
        <v>0</v>
      </c>
      <c r="FN207" s="36">
        <f t="shared" si="21"/>
        <v>0</v>
      </c>
      <c r="FO207" s="36">
        <f t="shared" si="21"/>
        <v>0</v>
      </c>
      <c r="FP207" s="36">
        <f t="shared" si="21"/>
        <v>0</v>
      </c>
      <c r="FQ207" s="36">
        <f t="shared" si="21"/>
        <v>0</v>
      </c>
      <c r="FR207" s="36">
        <f t="shared" si="21"/>
        <v>0</v>
      </c>
      <c r="FS207" s="36">
        <f t="shared" si="21"/>
        <v>0</v>
      </c>
      <c r="FT207" s="36">
        <f t="shared" si="21"/>
        <v>0</v>
      </c>
      <c r="FU207" s="36">
        <f t="shared" si="21"/>
        <v>0</v>
      </c>
      <c r="FV207" s="36">
        <f t="shared" si="21"/>
        <v>0</v>
      </c>
      <c r="FW207" s="36">
        <f t="shared" si="21"/>
        <v>0</v>
      </c>
      <c r="FX207" s="36">
        <f t="shared" si="21"/>
        <v>0</v>
      </c>
      <c r="FY207" s="36">
        <f t="shared" si="21"/>
        <v>0</v>
      </c>
      <c r="FZ207" s="36">
        <f t="shared" si="21"/>
        <v>0</v>
      </c>
      <c r="GA207" s="36">
        <f t="shared" si="21"/>
        <v>0</v>
      </c>
      <c r="GB207" s="36">
        <f t="shared" si="21"/>
        <v>0</v>
      </c>
      <c r="GC207" s="36">
        <f t="shared" si="21"/>
        <v>0</v>
      </c>
      <c r="GD207" s="36">
        <f t="shared" si="21"/>
        <v>0</v>
      </c>
      <c r="GE207" s="36">
        <f t="shared" si="21"/>
        <v>0</v>
      </c>
      <c r="GF207" s="36">
        <f t="shared" si="21"/>
        <v>0</v>
      </c>
      <c r="GG207" s="36">
        <f t="shared" si="21"/>
        <v>0</v>
      </c>
      <c r="GH207" s="36">
        <f t="shared" si="21"/>
        <v>0</v>
      </c>
      <c r="GI207" s="36">
        <f t="shared" si="21"/>
        <v>0</v>
      </c>
      <c r="GJ207" s="36">
        <f t="shared" si="21"/>
        <v>0</v>
      </c>
      <c r="GK207" s="36">
        <f t="shared" si="21"/>
        <v>0</v>
      </c>
      <c r="GL207" s="36">
        <f t="shared" si="21"/>
        <v>0</v>
      </c>
      <c r="GM207" s="36">
        <f t="shared" ref="GM207:GT207" si="22">IF(GM7="",0,GM7)</f>
        <v>0</v>
      </c>
      <c r="GN207" s="36">
        <f t="shared" si="22"/>
        <v>0</v>
      </c>
      <c r="GO207" s="36">
        <f t="shared" si="22"/>
        <v>0</v>
      </c>
      <c r="GP207" s="36">
        <f t="shared" si="22"/>
        <v>0</v>
      </c>
      <c r="GQ207" s="36">
        <f t="shared" si="22"/>
        <v>0</v>
      </c>
      <c r="GR207" s="36">
        <f t="shared" si="22"/>
        <v>0</v>
      </c>
      <c r="GS207" s="36">
        <f t="shared" si="22"/>
        <v>0</v>
      </c>
      <c r="GT207" s="36">
        <f t="shared" si="22"/>
        <v>0</v>
      </c>
    </row>
    <row r="208" spans="3:202">
      <c r="C208" s="36">
        <f t="shared" ref="C208:BN208" si="23">IF(C8="",0,C8)</f>
        <v>0</v>
      </c>
      <c r="D208" s="36">
        <f t="shared" si="23"/>
        <v>0</v>
      </c>
      <c r="E208" s="36">
        <f t="shared" si="23"/>
        <v>0</v>
      </c>
      <c r="F208" s="36">
        <f t="shared" si="23"/>
        <v>0</v>
      </c>
      <c r="G208" s="36">
        <f t="shared" si="23"/>
        <v>0</v>
      </c>
      <c r="H208" s="36">
        <f t="shared" si="23"/>
        <v>0</v>
      </c>
      <c r="I208" s="36">
        <f t="shared" si="23"/>
        <v>0</v>
      </c>
      <c r="J208" s="36">
        <f t="shared" si="23"/>
        <v>0</v>
      </c>
      <c r="K208" s="36">
        <f t="shared" si="23"/>
        <v>0</v>
      </c>
      <c r="L208" s="36">
        <f t="shared" si="23"/>
        <v>0</v>
      </c>
      <c r="M208" s="36">
        <f t="shared" si="23"/>
        <v>0</v>
      </c>
      <c r="N208" s="36">
        <f t="shared" si="23"/>
        <v>0</v>
      </c>
      <c r="O208" s="36">
        <f t="shared" si="23"/>
        <v>0</v>
      </c>
      <c r="P208" s="36">
        <f t="shared" si="23"/>
        <v>0</v>
      </c>
      <c r="Q208" s="36">
        <f t="shared" si="23"/>
        <v>0</v>
      </c>
      <c r="R208" s="36">
        <f t="shared" si="23"/>
        <v>0</v>
      </c>
      <c r="S208" s="36">
        <f t="shared" si="23"/>
        <v>0</v>
      </c>
      <c r="T208" s="36">
        <f t="shared" si="23"/>
        <v>0</v>
      </c>
      <c r="U208" s="36">
        <f t="shared" si="23"/>
        <v>0</v>
      </c>
      <c r="V208" s="36">
        <f t="shared" si="23"/>
        <v>0</v>
      </c>
      <c r="W208" s="36">
        <f t="shared" si="23"/>
        <v>0</v>
      </c>
      <c r="X208" s="36">
        <f t="shared" si="23"/>
        <v>0</v>
      </c>
      <c r="Y208" s="36">
        <f t="shared" si="23"/>
        <v>0</v>
      </c>
      <c r="Z208" s="36">
        <f t="shared" si="23"/>
        <v>0</v>
      </c>
      <c r="AA208" s="36">
        <f t="shared" si="23"/>
        <v>0</v>
      </c>
      <c r="AB208" s="36">
        <f t="shared" si="23"/>
        <v>0</v>
      </c>
      <c r="AC208" s="36">
        <f t="shared" si="23"/>
        <v>0</v>
      </c>
      <c r="AD208" s="36">
        <f t="shared" si="23"/>
        <v>0</v>
      </c>
      <c r="AE208" s="36">
        <f t="shared" si="23"/>
        <v>0</v>
      </c>
      <c r="AF208" s="36">
        <f t="shared" si="23"/>
        <v>0</v>
      </c>
      <c r="AG208" s="36">
        <f t="shared" si="23"/>
        <v>0</v>
      </c>
      <c r="AH208" s="36">
        <f t="shared" si="23"/>
        <v>0</v>
      </c>
      <c r="AI208" s="36">
        <f t="shared" si="23"/>
        <v>0</v>
      </c>
      <c r="AJ208" s="36">
        <f t="shared" si="23"/>
        <v>0</v>
      </c>
      <c r="AK208" s="36">
        <f t="shared" si="23"/>
        <v>0</v>
      </c>
      <c r="AL208" s="36">
        <f t="shared" si="23"/>
        <v>0</v>
      </c>
      <c r="AM208" s="36">
        <f t="shared" si="23"/>
        <v>0</v>
      </c>
      <c r="AN208" s="36">
        <f t="shared" si="23"/>
        <v>0</v>
      </c>
      <c r="AO208" s="36">
        <f t="shared" si="23"/>
        <v>0</v>
      </c>
      <c r="AP208" s="36">
        <f t="shared" si="23"/>
        <v>0</v>
      </c>
      <c r="AQ208" s="36">
        <f t="shared" si="23"/>
        <v>0</v>
      </c>
      <c r="AR208" s="36">
        <f t="shared" si="23"/>
        <v>0</v>
      </c>
      <c r="AS208" s="36">
        <f t="shared" si="23"/>
        <v>0</v>
      </c>
      <c r="AT208" s="36">
        <f t="shared" si="23"/>
        <v>0</v>
      </c>
      <c r="AU208" s="36">
        <f t="shared" si="23"/>
        <v>0</v>
      </c>
      <c r="AV208" s="36">
        <f t="shared" si="23"/>
        <v>0</v>
      </c>
      <c r="AW208" s="36">
        <f t="shared" si="23"/>
        <v>0</v>
      </c>
      <c r="AX208" s="36">
        <f t="shared" si="23"/>
        <v>0</v>
      </c>
      <c r="AY208" s="36">
        <f t="shared" si="23"/>
        <v>0</v>
      </c>
      <c r="AZ208" s="36">
        <f t="shared" si="23"/>
        <v>0</v>
      </c>
      <c r="BA208" s="36">
        <f t="shared" si="23"/>
        <v>0</v>
      </c>
      <c r="BB208" s="36">
        <f t="shared" si="23"/>
        <v>0</v>
      </c>
      <c r="BC208" s="36">
        <f t="shared" si="23"/>
        <v>0</v>
      </c>
      <c r="BD208" s="36">
        <f t="shared" si="23"/>
        <v>0</v>
      </c>
      <c r="BE208" s="36">
        <f t="shared" si="23"/>
        <v>0</v>
      </c>
      <c r="BF208" s="36">
        <f t="shared" si="23"/>
        <v>0</v>
      </c>
      <c r="BG208" s="36">
        <f t="shared" si="23"/>
        <v>0</v>
      </c>
      <c r="BH208" s="36">
        <f t="shared" si="23"/>
        <v>0</v>
      </c>
      <c r="BI208" s="36">
        <f t="shared" si="23"/>
        <v>0</v>
      </c>
      <c r="BJ208" s="36">
        <f t="shared" si="23"/>
        <v>0</v>
      </c>
      <c r="BK208" s="36">
        <f t="shared" si="23"/>
        <v>0</v>
      </c>
      <c r="BL208" s="36">
        <f t="shared" si="23"/>
        <v>0</v>
      </c>
      <c r="BM208" s="36">
        <f t="shared" si="23"/>
        <v>0</v>
      </c>
      <c r="BN208" s="36">
        <f t="shared" si="23"/>
        <v>0</v>
      </c>
      <c r="BO208" s="36">
        <f t="shared" ref="BO208:DZ208" si="24">IF(BO8="",0,BO8)</f>
        <v>0</v>
      </c>
      <c r="BP208" s="36">
        <f t="shared" si="24"/>
        <v>0</v>
      </c>
      <c r="BQ208" s="36">
        <f t="shared" si="24"/>
        <v>0</v>
      </c>
      <c r="BR208" s="36">
        <f t="shared" si="24"/>
        <v>0</v>
      </c>
      <c r="BS208" s="36">
        <f t="shared" si="24"/>
        <v>0</v>
      </c>
      <c r="BT208" s="36">
        <f t="shared" si="24"/>
        <v>0</v>
      </c>
      <c r="BU208" s="36">
        <f t="shared" si="24"/>
        <v>0</v>
      </c>
      <c r="BV208" s="36">
        <f t="shared" si="24"/>
        <v>0</v>
      </c>
      <c r="BW208" s="36">
        <f t="shared" si="24"/>
        <v>0</v>
      </c>
      <c r="BX208" s="36">
        <f t="shared" si="24"/>
        <v>0</v>
      </c>
      <c r="BY208" s="36">
        <f t="shared" si="24"/>
        <v>0</v>
      </c>
      <c r="BZ208" s="36">
        <f t="shared" si="24"/>
        <v>0</v>
      </c>
      <c r="CA208" s="36">
        <f t="shared" si="24"/>
        <v>0</v>
      </c>
      <c r="CB208" s="36">
        <f t="shared" si="24"/>
        <v>0</v>
      </c>
      <c r="CC208" s="36">
        <f t="shared" si="24"/>
        <v>0</v>
      </c>
      <c r="CD208" s="36">
        <f t="shared" si="24"/>
        <v>0</v>
      </c>
      <c r="CE208" s="36">
        <f t="shared" si="24"/>
        <v>0</v>
      </c>
      <c r="CF208" s="36">
        <f t="shared" si="24"/>
        <v>0</v>
      </c>
      <c r="CG208" s="36">
        <f t="shared" si="24"/>
        <v>0</v>
      </c>
      <c r="CH208" s="36">
        <f t="shared" si="24"/>
        <v>0</v>
      </c>
      <c r="CI208" s="36">
        <f t="shared" si="24"/>
        <v>0</v>
      </c>
      <c r="CJ208" s="36">
        <f t="shared" si="24"/>
        <v>0</v>
      </c>
      <c r="CK208" s="36">
        <f t="shared" si="24"/>
        <v>0</v>
      </c>
      <c r="CL208" s="36">
        <f t="shared" si="24"/>
        <v>0</v>
      </c>
      <c r="CM208" s="36">
        <f t="shared" si="24"/>
        <v>0</v>
      </c>
      <c r="CN208" s="36">
        <f t="shared" si="24"/>
        <v>0</v>
      </c>
      <c r="CO208" s="36">
        <f t="shared" si="24"/>
        <v>0</v>
      </c>
      <c r="CP208" s="36">
        <f t="shared" si="24"/>
        <v>0</v>
      </c>
      <c r="CQ208" s="36">
        <f t="shared" si="24"/>
        <v>0</v>
      </c>
      <c r="CR208" s="36">
        <f t="shared" si="24"/>
        <v>0</v>
      </c>
      <c r="CS208" s="36">
        <f t="shared" si="24"/>
        <v>0</v>
      </c>
      <c r="CT208" s="36">
        <f t="shared" si="24"/>
        <v>0</v>
      </c>
      <c r="CU208" s="36">
        <f t="shared" si="24"/>
        <v>0</v>
      </c>
      <c r="CV208" s="36">
        <f t="shared" si="24"/>
        <v>0</v>
      </c>
      <c r="CW208" s="36">
        <f t="shared" si="24"/>
        <v>0</v>
      </c>
      <c r="CX208" s="36">
        <f t="shared" si="24"/>
        <v>0</v>
      </c>
      <c r="CY208" s="36">
        <f t="shared" si="24"/>
        <v>0</v>
      </c>
      <c r="CZ208" s="36">
        <f t="shared" si="24"/>
        <v>0</v>
      </c>
      <c r="DA208" s="36">
        <f t="shared" si="24"/>
        <v>0</v>
      </c>
      <c r="DB208" s="36">
        <f t="shared" si="24"/>
        <v>0</v>
      </c>
      <c r="DC208" s="36">
        <f t="shared" si="24"/>
        <v>0</v>
      </c>
      <c r="DD208" s="36">
        <f t="shared" si="24"/>
        <v>0</v>
      </c>
      <c r="DE208" s="36">
        <f t="shared" si="24"/>
        <v>0</v>
      </c>
      <c r="DF208" s="36">
        <f t="shared" si="24"/>
        <v>0</v>
      </c>
      <c r="DG208" s="36">
        <f t="shared" si="24"/>
        <v>0</v>
      </c>
      <c r="DH208" s="36">
        <f t="shared" si="24"/>
        <v>0</v>
      </c>
      <c r="DI208" s="36">
        <f t="shared" si="24"/>
        <v>0</v>
      </c>
      <c r="DJ208" s="36">
        <f t="shared" si="24"/>
        <v>0</v>
      </c>
      <c r="DK208" s="36">
        <f t="shared" si="24"/>
        <v>0</v>
      </c>
      <c r="DL208" s="36">
        <f t="shared" si="24"/>
        <v>0</v>
      </c>
      <c r="DM208" s="36">
        <f t="shared" si="24"/>
        <v>0</v>
      </c>
      <c r="DN208" s="36">
        <f t="shared" si="24"/>
        <v>0</v>
      </c>
      <c r="DO208" s="36">
        <f t="shared" si="24"/>
        <v>0</v>
      </c>
      <c r="DP208" s="36">
        <f t="shared" si="24"/>
        <v>0</v>
      </c>
      <c r="DQ208" s="36">
        <f t="shared" si="24"/>
        <v>0</v>
      </c>
      <c r="DR208" s="36">
        <f t="shared" si="24"/>
        <v>0</v>
      </c>
      <c r="DS208" s="36">
        <f t="shared" si="24"/>
        <v>0</v>
      </c>
      <c r="DT208" s="36">
        <f t="shared" si="24"/>
        <v>0</v>
      </c>
      <c r="DU208" s="36">
        <f t="shared" si="24"/>
        <v>0</v>
      </c>
      <c r="DV208" s="36">
        <f t="shared" si="24"/>
        <v>0</v>
      </c>
      <c r="DW208" s="36">
        <f t="shared" si="24"/>
        <v>0</v>
      </c>
      <c r="DX208" s="36">
        <f t="shared" si="24"/>
        <v>0</v>
      </c>
      <c r="DY208" s="36">
        <f t="shared" si="24"/>
        <v>0</v>
      </c>
      <c r="DZ208" s="36">
        <f t="shared" si="24"/>
        <v>0</v>
      </c>
      <c r="EA208" s="36">
        <f t="shared" ref="EA208:GL208" si="25">IF(EA8="",0,EA8)</f>
        <v>0</v>
      </c>
      <c r="EB208" s="36">
        <f t="shared" si="25"/>
        <v>0</v>
      </c>
      <c r="EC208" s="36">
        <f t="shared" si="25"/>
        <v>0</v>
      </c>
      <c r="ED208" s="36">
        <f t="shared" si="25"/>
        <v>0</v>
      </c>
      <c r="EE208" s="36">
        <f t="shared" si="25"/>
        <v>0</v>
      </c>
      <c r="EF208" s="36">
        <f t="shared" si="25"/>
        <v>0</v>
      </c>
      <c r="EG208" s="36">
        <f t="shared" si="25"/>
        <v>0</v>
      </c>
      <c r="EH208" s="36">
        <f t="shared" si="25"/>
        <v>0</v>
      </c>
      <c r="EI208" s="36">
        <f t="shared" si="25"/>
        <v>0</v>
      </c>
      <c r="EJ208" s="36">
        <f t="shared" si="25"/>
        <v>0</v>
      </c>
      <c r="EK208" s="36">
        <f t="shared" si="25"/>
        <v>0</v>
      </c>
      <c r="EL208" s="36">
        <f t="shared" si="25"/>
        <v>0</v>
      </c>
      <c r="EM208" s="36">
        <f t="shared" si="25"/>
        <v>0</v>
      </c>
      <c r="EN208" s="36">
        <f t="shared" si="25"/>
        <v>0</v>
      </c>
      <c r="EO208" s="36">
        <f t="shared" si="25"/>
        <v>0</v>
      </c>
      <c r="EP208" s="36">
        <f t="shared" si="25"/>
        <v>0</v>
      </c>
      <c r="EQ208" s="36">
        <f t="shared" si="25"/>
        <v>0</v>
      </c>
      <c r="ER208" s="36">
        <f t="shared" si="25"/>
        <v>0</v>
      </c>
      <c r="ES208" s="36">
        <f t="shared" si="25"/>
        <v>0</v>
      </c>
      <c r="ET208" s="36">
        <f t="shared" si="25"/>
        <v>0</v>
      </c>
      <c r="EU208" s="36">
        <f t="shared" si="25"/>
        <v>0</v>
      </c>
      <c r="EV208" s="36">
        <f t="shared" si="25"/>
        <v>0</v>
      </c>
      <c r="EW208" s="36">
        <f t="shared" si="25"/>
        <v>0</v>
      </c>
      <c r="EX208" s="36">
        <f t="shared" si="25"/>
        <v>0</v>
      </c>
      <c r="EY208" s="36">
        <f t="shared" si="25"/>
        <v>0</v>
      </c>
      <c r="EZ208" s="36">
        <f t="shared" si="25"/>
        <v>0</v>
      </c>
      <c r="FA208" s="36">
        <f t="shared" si="25"/>
        <v>0</v>
      </c>
      <c r="FB208" s="36">
        <f t="shared" si="25"/>
        <v>0</v>
      </c>
      <c r="FC208" s="36">
        <f t="shared" si="25"/>
        <v>0</v>
      </c>
      <c r="FD208" s="36">
        <f t="shared" si="25"/>
        <v>0</v>
      </c>
      <c r="FE208" s="36">
        <f t="shared" si="25"/>
        <v>0</v>
      </c>
      <c r="FF208" s="36">
        <f t="shared" si="25"/>
        <v>0</v>
      </c>
      <c r="FG208" s="36">
        <f t="shared" si="25"/>
        <v>0</v>
      </c>
      <c r="FH208" s="36">
        <f t="shared" si="25"/>
        <v>0</v>
      </c>
      <c r="FI208" s="36">
        <f t="shared" si="25"/>
        <v>0</v>
      </c>
      <c r="FJ208" s="36">
        <f t="shared" si="25"/>
        <v>0</v>
      </c>
      <c r="FK208" s="36">
        <f t="shared" si="25"/>
        <v>0</v>
      </c>
      <c r="FL208" s="36">
        <f t="shared" si="25"/>
        <v>0</v>
      </c>
      <c r="FM208" s="36">
        <f t="shared" si="25"/>
        <v>0</v>
      </c>
      <c r="FN208" s="36">
        <f t="shared" si="25"/>
        <v>0</v>
      </c>
      <c r="FO208" s="36">
        <f t="shared" si="25"/>
        <v>0</v>
      </c>
      <c r="FP208" s="36">
        <f t="shared" si="25"/>
        <v>0</v>
      </c>
      <c r="FQ208" s="36">
        <f t="shared" si="25"/>
        <v>0</v>
      </c>
      <c r="FR208" s="36">
        <f t="shared" si="25"/>
        <v>0</v>
      </c>
      <c r="FS208" s="36">
        <f t="shared" si="25"/>
        <v>0</v>
      </c>
      <c r="FT208" s="36">
        <f t="shared" si="25"/>
        <v>0</v>
      </c>
      <c r="FU208" s="36">
        <f t="shared" si="25"/>
        <v>0</v>
      </c>
      <c r="FV208" s="36">
        <f t="shared" si="25"/>
        <v>0</v>
      </c>
      <c r="FW208" s="36">
        <f t="shared" si="25"/>
        <v>0</v>
      </c>
      <c r="FX208" s="36">
        <f t="shared" si="25"/>
        <v>0</v>
      </c>
      <c r="FY208" s="36">
        <f t="shared" si="25"/>
        <v>0</v>
      </c>
      <c r="FZ208" s="36">
        <f t="shared" si="25"/>
        <v>0</v>
      </c>
      <c r="GA208" s="36">
        <f t="shared" si="25"/>
        <v>0</v>
      </c>
      <c r="GB208" s="36">
        <f t="shared" si="25"/>
        <v>0</v>
      </c>
      <c r="GC208" s="36">
        <f t="shared" si="25"/>
        <v>0</v>
      </c>
      <c r="GD208" s="36">
        <f t="shared" si="25"/>
        <v>0</v>
      </c>
      <c r="GE208" s="36">
        <f t="shared" si="25"/>
        <v>0</v>
      </c>
      <c r="GF208" s="36">
        <f t="shared" si="25"/>
        <v>0</v>
      </c>
      <c r="GG208" s="36">
        <f t="shared" si="25"/>
        <v>0</v>
      </c>
      <c r="GH208" s="36">
        <f t="shared" si="25"/>
        <v>0</v>
      </c>
      <c r="GI208" s="36">
        <f t="shared" si="25"/>
        <v>0</v>
      </c>
      <c r="GJ208" s="36">
        <f t="shared" si="25"/>
        <v>0</v>
      </c>
      <c r="GK208" s="36">
        <f t="shared" si="25"/>
        <v>0</v>
      </c>
      <c r="GL208" s="36">
        <f t="shared" si="25"/>
        <v>0</v>
      </c>
      <c r="GM208" s="36">
        <f t="shared" ref="GM208:GT208" si="26">IF(GM8="",0,GM8)</f>
        <v>0</v>
      </c>
      <c r="GN208" s="36">
        <f t="shared" si="26"/>
        <v>0</v>
      </c>
      <c r="GO208" s="36">
        <f t="shared" si="26"/>
        <v>0</v>
      </c>
      <c r="GP208" s="36">
        <f t="shared" si="26"/>
        <v>0</v>
      </c>
      <c r="GQ208" s="36">
        <f t="shared" si="26"/>
        <v>0</v>
      </c>
      <c r="GR208" s="36">
        <f t="shared" si="26"/>
        <v>0</v>
      </c>
      <c r="GS208" s="36">
        <f t="shared" si="26"/>
        <v>0</v>
      </c>
      <c r="GT208" s="36">
        <f t="shared" si="26"/>
        <v>0</v>
      </c>
    </row>
    <row r="209" spans="3:202">
      <c r="C209" s="36">
        <f t="shared" ref="C209:BN209" si="27">IF(C9="",0,C9)</f>
        <v>0</v>
      </c>
      <c r="D209" s="36">
        <f t="shared" si="27"/>
        <v>0</v>
      </c>
      <c r="E209" s="36">
        <f t="shared" si="27"/>
        <v>0</v>
      </c>
      <c r="F209" s="36">
        <f t="shared" si="27"/>
        <v>0</v>
      </c>
      <c r="G209" s="36">
        <f t="shared" si="27"/>
        <v>0</v>
      </c>
      <c r="H209" s="36">
        <f t="shared" si="27"/>
        <v>0</v>
      </c>
      <c r="I209" s="36">
        <f t="shared" si="27"/>
        <v>0</v>
      </c>
      <c r="J209" s="36">
        <f t="shared" si="27"/>
        <v>0</v>
      </c>
      <c r="K209" s="36">
        <f t="shared" si="27"/>
        <v>0</v>
      </c>
      <c r="L209" s="36">
        <f t="shared" si="27"/>
        <v>0</v>
      </c>
      <c r="M209" s="36">
        <f t="shared" si="27"/>
        <v>0</v>
      </c>
      <c r="N209" s="36">
        <f t="shared" si="27"/>
        <v>0</v>
      </c>
      <c r="O209" s="36">
        <f t="shared" si="27"/>
        <v>0</v>
      </c>
      <c r="P209" s="36">
        <f t="shared" si="27"/>
        <v>0</v>
      </c>
      <c r="Q209" s="36">
        <f t="shared" si="27"/>
        <v>0</v>
      </c>
      <c r="R209" s="36">
        <f t="shared" si="27"/>
        <v>0</v>
      </c>
      <c r="S209" s="36">
        <f t="shared" si="27"/>
        <v>0</v>
      </c>
      <c r="T209" s="36">
        <f t="shared" si="27"/>
        <v>0</v>
      </c>
      <c r="U209" s="36">
        <f t="shared" si="27"/>
        <v>0</v>
      </c>
      <c r="V209" s="36">
        <f t="shared" si="27"/>
        <v>0</v>
      </c>
      <c r="W209" s="36">
        <f t="shared" si="27"/>
        <v>0</v>
      </c>
      <c r="X209" s="36">
        <f t="shared" si="27"/>
        <v>0</v>
      </c>
      <c r="Y209" s="36">
        <f t="shared" si="27"/>
        <v>0</v>
      </c>
      <c r="Z209" s="36">
        <f t="shared" si="27"/>
        <v>0</v>
      </c>
      <c r="AA209" s="36">
        <f t="shared" si="27"/>
        <v>0</v>
      </c>
      <c r="AB209" s="36">
        <f t="shared" si="27"/>
        <v>0</v>
      </c>
      <c r="AC209" s="36">
        <f t="shared" si="27"/>
        <v>0</v>
      </c>
      <c r="AD209" s="36">
        <f t="shared" si="27"/>
        <v>0</v>
      </c>
      <c r="AE209" s="36">
        <f t="shared" si="27"/>
        <v>0</v>
      </c>
      <c r="AF209" s="36">
        <f t="shared" si="27"/>
        <v>0</v>
      </c>
      <c r="AG209" s="36">
        <f t="shared" si="27"/>
        <v>0</v>
      </c>
      <c r="AH209" s="36">
        <f t="shared" si="27"/>
        <v>0</v>
      </c>
      <c r="AI209" s="36">
        <f t="shared" si="27"/>
        <v>0</v>
      </c>
      <c r="AJ209" s="36">
        <f t="shared" si="27"/>
        <v>0</v>
      </c>
      <c r="AK209" s="36">
        <f t="shared" si="27"/>
        <v>0</v>
      </c>
      <c r="AL209" s="36">
        <f t="shared" si="27"/>
        <v>0</v>
      </c>
      <c r="AM209" s="36">
        <f t="shared" si="27"/>
        <v>0</v>
      </c>
      <c r="AN209" s="36">
        <f t="shared" si="27"/>
        <v>0</v>
      </c>
      <c r="AO209" s="36">
        <f t="shared" si="27"/>
        <v>0</v>
      </c>
      <c r="AP209" s="36">
        <f t="shared" si="27"/>
        <v>0</v>
      </c>
      <c r="AQ209" s="36">
        <f t="shared" si="27"/>
        <v>0</v>
      </c>
      <c r="AR209" s="36">
        <f t="shared" si="27"/>
        <v>0</v>
      </c>
      <c r="AS209" s="36">
        <f t="shared" si="27"/>
        <v>0</v>
      </c>
      <c r="AT209" s="36">
        <f t="shared" si="27"/>
        <v>0</v>
      </c>
      <c r="AU209" s="36">
        <f t="shared" si="27"/>
        <v>0</v>
      </c>
      <c r="AV209" s="36">
        <f t="shared" si="27"/>
        <v>0</v>
      </c>
      <c r="AW209" s="36">
        <f t="shared" si="27"/>
        <v>0</v>
      </c>
      <c r="AX209" s="36">
        <f t="shared" si="27"/>
        <v>0</v>
      </c>
      <c r="AY209" s="36">
        <f t="shared" si="27"/>
        <v>0</v>
      </c>
      <c r="AZ209" s="36">
        <f t="shared" si="27"/>
        <v>0</v>
      </c>
      <c r="BA209" s="36">
        <f t="shared" si="27"/>
        <v>0</v>
      </c>
      <c r="BB209" s="36">
        <f t="shared" si="27"/>
        <v>0</v>
      </c>
      <c r="BC209" s="36">
        <f t="shared" si="27"/>
        <v>0</v>
      </c>
      <c r="BD209" s="36">
        <f t="shared" si="27"/>
        <v>0</v>
      </c>
      <c r="BE209" s="36">
        <f t="shared" si="27"/>
        <v>0</v>
      </c>
      <c r="BF209" s="36">
        <f t="shared" si="27"/>
        <v>0</v>
      </c>
      <c r="BG209" s="36">
        <f t="shared" si="27"/>
        <v>0</v>
      </c>
      <c r="BH209" s="36">
        <f t="shared" si="27"/>
        <v>0</v>
      </c>
      <c r="BI209" s="36">
        <f t="shared" si="27"/>
        <v>0</v>
      </c>
      <c r="BJ209" s="36">
        <f t="shared" si="27"/>
        <v>0</v>
      </c>
      <c r="BK209" s="36">
        <f t="shared" si="27"/>
        <v>0</v>
      </c>
      <c r="BL209" s="36">
        <f t="shared" si="27"/>
        <v>0</v>
      </c>
      <c r="BM209" s="36">
        <f t="shared" si="27"/>
        <v>0</v>
      </c>
      <c r="BN209" s="36">
        <f t="shared" si="27"/>
        <v>0</v>
      </c>
      <c r="BO209" s="36">
        <f t="shared" ref="BO209:DZ209" si="28">IF(BO9="",0,BO9)</f>
        <v>0</v>
      </c>
      <c r="BP209" s="36">
        <f t="shared" si="28"/>
        <v>0</v>
      </c>
      <c r="BQ209" s="36">
        <f t="shared" si="28"/>
        <v>0</v>
      </c>
      <c r="BR209" s="36">
        <f t="shared" si="28"/>
        <v>0</v>
      </c>
      <c r="BS209" s="36">
        <f t="shared" si="28"/>
        <v>0</v>
      </c>
      <c r="BT209" s="36">
        <f t="shared" si="28"/>
        <v>0</v>
      </c>
      <c r="BU209" s="36">
        <f t="shared" si="28"/>
        <v>0</v>
      </c>
      <c r="BV209" s="36">
        <f t="shared" si="28"/>
        <v>0</v>
      </c>
      <c r="BW209" s="36">
        <f t="shared" si="28"/>
        <v>0</v>
      </c>
      <c r="BX209" s="36">
        <f t="shared" si="28"/>
        <v>0</v>
      </c>
      <c r="BY209" s="36">
        <f t="shared" si="28"/>
        <v>0</v>
      </c>
      <c r="BZ209" s="36">
        <f t="shared" si="28"/>
        <v>0</v>
      </c>
      <c r="CA209" s="36">
        <f t="shared" si="28"/>
        <v>0</v>
      </c>
      <c r="CB209" s="36">
        <f t="shared" si="28"/>
        <v>0</v>
      </c>
      <c r="CC209" s="36">
        <f t="shared" si="28"/>
        <v>0</v>
      </c>
      <c r="CD209" s="36">
        <f t="shared" si="28"/>
        <v>0</v>
      </c>
      <c r="CE209" s="36">
        <f t="shared" si="28"/>
        <v>0</v>
      </c>
      <c r="CF209" s="36">
        <f t="shared" si="28"/>
        <v>0</v>
      </c>
      <c r="CG209" s="36">
        <f t="shared" si="28"/>
        <v>0</v>
      </c>
      <c r="CH209" s="36">
        <f t="shared" si="28"/>
        <v>0</v>
      </c>
      <c r="CI209" s="36">
        <f t="shared" si="28"/>
        <v>0</v>
      </c>
      <c r="CJ209" s="36">
        <f t="shared" si="28"/>
        <v>0</v>
      </c>
      <c r="CK209" s="36">
        <f t="shared" si="28"/>
        <v>0</v>
      </c>
      <c r="CL209" s="36">
        <f t="shared" si="28"/>
        <v>0</v>
      </c>
      <c r="CM209" s="36">
        <f t="shared" si="28"/>
        <v>0</v>
      </c>
      <c r="CN209" s="36">
        <f t="shared" si="28"/>
        <v>0</v>
      </c>
      <c r="CO209" s="36">
        <f t="shared" si="28"/>
        <v>0</v>
      </c>
      <c r="CP209" s="36">
        <f t="shared" si="28"/>
        <v>0</v>
      </c>
      <c r="CQ209" s="36">
        <f t="shared" si="28"/>
        <v>0</v>
      </c>
      <c r="CR209" s="36">
        <f t="shared" si="28"/>
        <v>0</v>
      </c>
      <c r="CS209" s="36">
        <f t="shared" si="28"/>
        <v>0</v>
      </c>
      <c r="CT209" s="36">
        <f t="shared" si="28"/>
        <v>0</v>
      </c>
      <c r="CU209" s="36">
        <f t="shared" si="28"/>
        <v>0</v>
      </c>
      <c r="CV209" s="36">
        <f t="shared" si="28"/>
        <v>0</v>
      </c>
      <c r="CW209" s="36">
        <f t="shared" si="28"/>
        <v>0</v>
      </c>
      <c r="CX209" s="36">
        <f t="shared" si="28"/>
        <v>0</v>
      </c>
      <c r="CY209" s="36">
        <f t="shared" si="28"/>
        <v>0</v>
      </c>
      <c r="CZ209" s="36">
        <f t="shared" si="28"/>
        <v>0</v>
      </c>
      <c r="DA209" s="36">
        <f t="shared" si="28"/>
        <v>0</v>
      </c>
      <c r="DB209" s="36">
        <f t="shared" si="28"/>
        <v>0</v>
      </c>
      <c r="DC209" s="36">
        <f t="shared" si="28"/>
        <v>0</v>
      </c>
      <c r="DD209" s="36">
        <f t="shared" si="28"/>
        <v>0</v>
      </c>
      <c r="DE209" s="36">
        <f t="shared" si="28"/>
        <v>0</v>
      </c>
      <c r="DF209" s="36">
        <f t="shared" si="28"/>
        <v>0</v>
      </c>
      <c r="DG209" s="36">
        <f t="shared" si="28"/>
        <v>0</v>
      </c>
      <c r="DH209" s="36">
        <f t="shared" si="28"/>
        <v>0</v>
      </c>
      <c r="DI209" s="36">
        <f t="shared" si="28"/>
        <v>0</v>
      </c>
      <c r="DJ209" s="36">
        <f t="shared" si="28"/>
        <v>0</v>
      </c>
      <c r="DK209" s="36">
        <f t="shared" si="28"/>
        <v>0</v>
      </c>
      <c r="DL209" s="36">
        <f t="shared" si="28"/>
        <v>0</v>
      </c>
      <c r="DM209" s="36">
        <f t="shared" si="28"/>
        <v>0</v>
      </c>
      <c r="DN209" s="36">
        <f t="shared" si="28"/>
        <v>0</v>
      </c>
      <c r="DO209" s="36">
        <f t="shared" si="28"/>
        <v>0</v>
      </c>
      <c r="DP209" s="36">
        <f t="shared" si="28"/>
        <v>0</v>
      </c>
      <c r="DQ209" s="36">
        <f t="shared" si="28"/>
        <v>0</v>
      </c>
      <c r="DR209" s="36">
        <f t="shared" si="28"/>
        <v>0</v>
      </c>
      <c r="DS209" s="36">
        <f t="shared" si="28"/>
        <v>0</v>
      </c>
      <c r="DT209" s="36">
        <f t="shared" si="28"/>
        <v>0</v>
      </c>
      <c r="DU209" s="36">
        <f t="shared" si="28"/>
        <v>0</v>
      </c>
      <c r="DV209" s="36">
        <f t="shared" si="28"/>
        <v>0</v>
      </c>
      <c r="DW209" s="36">
        <f t="shared" si="28"/>
        <v>0</v>
      </c>
      <c r="DX209" s="36">
        <f t="shared" si="28"/>
        <v>0</v>
      </c>
      <c r="DY209" s="36">
        <f t="shared" si="28"/>
        <v>0</v>
      </c>
      <c r="DZ209" s="36">
        <f t="shared" si="28"/>
        <v>0</v>
      </c>
      <c r="EA209" s="36">
        <f t="shared" ref="EA209:GL209" si="29">IF(EA9="",0,EA9)</f>
        <v>0</v>
      </c>
      <c r="EB209" s="36">
        <f t="shared" si="29"/>
        <v>0</v>
      </c>
      <c r="EC209" s="36">
        <f t="shared" si="29"/>
        <v>0</v>
      </c>
      <c r="ED209" s="36">
        <f t="shared" si="29"/>
        <v>0</v>
      </c>
      <c r="EE209" s="36">
        <f t="shared" si="29"/>
        <v>0</v>
      </c>
      <c r="EF209" s="36">
        <f t="shared" si="29"/>
        <v>0</v>
      </c>
      <c r="EG209" s="36">
        <f t="shared" si="29"/>
        <v>0</v>
      </c>
      <c r="EH209" s="36">
        <f t="shared" si="29"/>
        <v>0</v>
      </c>
      <c r="EI209" s="36">
        <f t="shared" si="29"/>
        <v>0</v>
      </c>
      <c r="EJ209" s="36">
        <f t="shared" si="29"/>
        <v>0</v>
      </c>
      <c r="EK209" s="36">
        <f t="shared" si="29"/>
        <v>0</v>
      </c>
      <c r="EL209" s="36">
        <f t="shared" si="29"/>
        <v>0</v>
      </c>
      <c r="EM209" s="36">
        <f t="shared" si="29"/>
        <v>0</v>
      </c>
      <c r="EN209" s="36">
        <f t="shared" si="29"/>
        <v>0</v>
      </c>
      <c r="EO209" s="36">
        <f t="shared" si="29"/>
        <v>0</v>
      </c>
      <c r="EP209" s="36">
        <f t="shared" si="29"/>
        <v>0</v>
      </c>
      <c r="EQ209" s="36">
        <f t="shared" si="29"/>
        <v>0</v>
      </c>
      <c r="ER209" s="36">
        <f t="shared" si="29"/>
        <v>0</v>
      </c>
      <c r="ES209" s="36">
        <f t="shared" si="29"/>
        <v>0</v>
      </c>
      <c r="ET209" s="36">
        <f t="shared" si="29"/>
        <v>0</v>
      </c>
      <c r="EU209" s="36">
        <f t="shared" si="29"/>
        <v>0</v>
      </c>
      <c r="EV209" s="36">
        <f t="shared" si="29"/>
        <v>0</v>
      </c>
      <c r="EW209" s="36">
        <f t="shared" si="29"/>
        <v>0</v>
      </c>
      <c r="EX209" s="36">
        <f t="shared" si="29"/>
        <v>0</v>
      </c>
      <c r="EY209" s="36">
        <f t="shared" si="29"/>
        <v>0</v>
      </c>
      <c r="EZ209" s="36">
        <f t="shared" si="29"/>
        <v>0</v>
      </c>
      <c r="FA209" s="36">
        <f t="shared" si="29"/>
        <v>0</v>
      </c>
      <c r="FB209" s="36">
        <f t="shared" si="29"/>
        <v>0</v>
      </c>
      <c r="FC209" s="36">
        <f t="shared" si="29"/>
        <v>0</v>
      </c>
      <c r="FD209" s="36">
        <f t="shared" si="29"/>
        <v>0</v>
      </c>
      <c r="FE209" s="36">
        <f t="shared" si="29"/>
        <v>0</v>
      </c>
      <c r="FF209" s="36">
        <f t="shared" si="29"/>
        <v>0</v>
      </c>
      <c r="FG209" s="36">
        <f t="shared" si="29"/>
        <v>0</v>
      </c>
      <c r="FH209" s="36">
        <f t="shared" si="29"/>
        <v>0</v>
      </c>
      <c r="FI209" s="36">
        <f t="shared" si="29"/>
        <v>0</v>
      </c>
      <c r="FJ209" s="36">
        <f t="shared" si="29"/>
        <v>0</v>
      </c>
      <c r="FK209" s="36">
        <f t="shared" si="29"/>
        <v>0</v>
      </c>
      <c r="FL209" s="36">
        <f t="shared" si="29"/>
        <v>0</v>
      </c>
      <c r="FM209" s="36">
        <f t="shared" si="29"/>
        <v>0</v>
      </c>
      <c r="FN209" s="36">
        <f t="shared" si="29"/>
        <v>0</v>
      </c>
      <c r="FO209" s="36">
        <f t="shared" si="29"/>
        <v>0</v>
      </c>
      <c r="FP209" s="36">
        <f t="shared" si="29"/>
        <v>0</v>
      </c>
      <c r="FQ209" s="36">
        <f t="shared" si="29"/>
        <v>0</v>
      </c>
      <c r="FR209" s="36">
        <f t="shared" si="29"/>
        <v>0</v>
      </c>
      <c r="FS209" s="36">
        <f t="shared" si="29"/>
        <v>0</v>
      </c>
      <c r="FT209" s="36">
        <f t="shared" si="29"/>
        <v>0</v>
      </c>
      <c r="FU209" s="36">
        <f t="shared" si="29"/>
        <v>0</v>
      </c>
      <c r="FV209" s="36">
        <f t="shared" si="29"/>
        <v>0</v>
      </c>
      <c r="FW209" s="36">
        <f t="shared" si="29"/>
        <v>0</v>
      </c>
      <c r="FX209" s="36">
        <f t="shared" si="29"/>
        <v>0</v>
      </c>
      <c r="FY209" s="36">
        <f t="shared" si="29"/>
        <v>0</v>
      </c>
      <c r="FZ209" s="36">
        <f t="shared" si="29"/>
        <v>0</v>
      </c>
      <c r="GA209" s="36">
        <f t="shared" si="29"/>
        <v>0</v>
      </c>
      <c r="GB209" s="36">
        <f t="shared" si="29"/>
        <v>0</v>
      </c>
      <c r="GC209" s="36">
        <f t="shared" si="29"/>
        <v>0</v>
      </c>
      <c r="GD209" s="36">
        <f t="shared" si="29"/>
        <v>0</v>
      </c>
      <c r="GE209" s="36">
        <f t="shared" si="29"/>
        <v>0</v>
      </c>
      <c r="GF209" s="36">
        <f t="shared" si="29"/>
        <v>0</v>
      </c>
      <c r="GG209" s="36">
        <f t="shared" si="29"/>
        <v>0</v>
      </c>
      <c r="GH209" s="36">
        <f t="shared" si="29"/>
        <v>0</v>
      </c>
      <c r="GI209" s="36">
        <f t="shared" si="29"/>
        <v>0</v>
      </c>
      <c r="GJ209" s="36">
        <f t="shared" si="29"/>
        <v>0</v>
      </c>
      <c r="GK209" s="36">
        <f t="shared" si="29"/>
        <v>0</v>
      </c>
      <c r="GL209" s="36">
        <f t="shared" si="29"/>
        <v>0</v>
      </c>
      <c r="GM209" s="36">
        <f t="shared" ref="GM209:GT209" si="30">IF(GM9="",0,GM9)</f>
        <v>0</v>
      </c>
      <c r="GN209" s="36">
        <f t="shared" si="30"/>
        <v>0</v>
      </c>
      <c r="GO209" s="36">
        <f t="shared" si="30"/>
        <v>0</v>
      </c>
      <c r="GP209" s="36">
        <f t="shared" si="30"/>
        <v>0</v>
      </c>
      <c r="GQ209" s="36">
        <f t="shared" si="30"/>
        <v>0</v>
      </c>
      <c r="GR209" s="36">
        <f t="shared" si="30"/>
        <v>0</v>
      </c>
      <c r="GS209" s="36">
        <f t="shared" si="30"/>
        <v>0</v>
      </c>
      <c r="GT209" s="36">
        <f t="shared" si="30"/>
        <v>0</v>
      </c>
    </row>
    <row r="210" spans="3:202">
      <c r="C210" s="36">
        <f t="shared" ref="C210:BN210" si="31">IF(C10="",0,C10)</f>
        <v>0</v>
      </c>
      <c r="D210" s="36">
        <f t="shared" si="31"/>
        <v>0</v>
      </c>
      <c r="E210" s="36">
        <f t="shared" si="31"/>
        <v>0</v>
      </c>
      <c r="F210" s="36">
        <f t="shared" si="31"/>
        <v>0</v>
      </c>
      <c r="G210" s="36">
        <f t="shared" si="31"/>
        <v>0</v>
      </c>
      <c r="H210" s="36">
        <f t="shared" si="31"/>
        <v>0</v>
      </c>
      <c r="I210" s="36">
        <f t="shared" si="31"/>
        <v>0</v>
      </c>
      <c r="J210" s="36">
        <f t="shared" si="31"/>
        <v>0</v>
      </c>
      <c r="K210" s="36">
        <f t="shared" si="31"/>
        <v>0</v>
      </c>
      <c r="L210" s="36">
        <f t="shared" si="31"/>
        <v>0</v>
      </c>
      <c r="M210" s="36">
        <f t="shared" si="31"/>
        <v>0</v>
      </c>
      <c r="N210" s="36">
        <f t="shared" si="31"/>
        <v>0</v>
      </c>
      <c r="O210" s="36">
        <f t="shared" si="31"/>
        <v>0</v>
      </c>
      <c r="P210" s="36">
        <f t="shared" si="31"/>
        <v>0</v>
      </c>
      <c r="Q210" s="36">
        <f t="shared" si="31"/>
        <v>0</v>
      </c>
      <c r="R210" s="36">
        <f t="shared" si="31"/>
        <v>0</v>
      </c>
      <c r="S210" s="36">
        <f t="shared" si="31"/>
        <v>0</v>
      </c>
      <c r="T210" s="36">
        <f t="shared" si="31"/>
        <v>0</v>
      </c>
      <c r="U210" s="36">
        <f t="shared" si="31"/>
        <v>0</v>
      </c>
      <c r="V210" s="36">
        <f t="shared" si="31"/>
        <v>0</v>
      </c>
      <c r="W210" s="36">
        <f t="shared" si="31"/>
        <v>0</v>
      </c>
      <c r="X210" s="36">
        <f t="shared" si="31"/>
        <v>0</v>
      </c>
      <c r="Y210" s="36">
        <f t="shared" si="31"/>
        <v>0</v>
      </c>
      <c r="Z210" s="36">
        <f t="shared" si="31"/>
        <v>0</v>
      </c>
      <c r="AA210" s="36">
        <f t="shared" si="31"/>
        <v>0</v>
      </c>
      <c r="AB210" s="36">
        <f t="shared" si="31"/>
        <v>0</v>
      </c>
      <c r="AC210" s="36">
        <f t="shared" si="31"/>
        <v>0</v>
      </c>
      <c r="AD210" s="36">
        <f t="shared" si="31"/>
        <v>0</v>
      </c>
      <c r="AE210" s="36">
        <f t="shared" si="31"/>
        <v>0</v>
      </c>
      <c r="AF210" s="36">
        <f t="shared" si="31"/>
        <v>0</v>
      </c>
      <c r="AG210" s="36">
        <f t="shared" si="31"/>
        <v>0</v>
      </c>
      <c r="AH210" s="36">
        <f t="shared" si="31"/>
        <v>0</v>
      </c>
      <c r="AI210" s="36">
        <f t="shared" si="31"/>
        <v>0</v>
      </c>
      <c r="AJ210" s="36">
        <f t="shared" si="31"/>
        <v>0</v>
      </c>
      <c r="AK210" s="36">
        <f t="shared" si="31"/>
        <v>0</v>
      </c>
      <c r="AL210" s="36">
        <f t="shared" si="31"/>
        <v>0</v>
      </c>
      <c r="AM210" s="36">
        <f t="shared" si="31"/>
        <v>0</v>
      </c>
      <c r="AN210" s="36">
        <f t="shared" si="31"/>
        <v>0</v>
      </c>
      <c r="AO210" s="36">
        <f t="shared" si="31"/>
        <v>0</v>
      </c>
      <c r="AP210" s="36">
        <f t="shared" si="31"/>
        <v>0</v>
      </c>
      <c r="AQ210" s="36">
        <f t="shared" si="31"/>
        <v>0</v>
      </c>
      <c r="AR210" s="36">
        <f t="shared" si="31"/>
        <v>0</v>
      </c>
      <c r="AS210" s="36">
        <f t="shared" si="31"/>
        <v>0</v>
      </c>
      <c r="AT210" s="36">
        <f t="shared" si="31"/>
        <v>0</v>
      </c>
      <c r="AU210" s="36">
        <f t="shared" si="31"/>
        <v>0</v>
      </c>
      <c r="AV210" s="36">
        <f t="shared" si="31"/>
        <v>0</v>
      </c>
      <c r="AW210" s="36">
        <f t="shared" si="31"/>
        <v>0</v>
      </c>
      <c r="AX210" s="36">
        <f t="shared" si="31"/>
        <v>0</v>
      </c>
      <c r="AY210" s="36">
        <f t="shared" si="31"/>
        <v>0</v>
      </c>
      <c r="AZ210" s="36">
        <f t="shared" si="31"/>
        <v>0</v>
      </c>
      <c r="BA210" s="36">
        <f t="shared" si="31"/>
        <v>0</v>
      </c>
      <c r="BB210" s="36">
        <f t="shared" si="31"/>
        <v>0</v>
      </c>
      <c r="BC210" s="36">
        <f t="shared" si="31"/>
        <v>0</v>
      </c>
      <c r="BD210" s="36">
        <f t="shared" si="31"/>
        <v>0</v>
      </c>
      <c r="BE210" s="36">
        <f t="shared" si="31"/>
        <v>0</v>
      </c>
      <c r="BF210" s="36">
        <f t="shared" si="31"/>
        <v>0</v>
      </c>
      <c r="BG210" s="36">
        <f t="shared" si="31"/>
        <v>0</v>
      </c>
      <c r="BH210" s="36">
        <f t="shared" si="31"/>
        <v>0</v>
      </c>
      <c r="BI210" s="36">
        <f t="shared" si="31"/>
        <v>0</v>
      </c>
      <c r="BJ210" s="36">
        <f t="shared" si="31"/>
        <v>0</v>
      </c>
      <c r="BK210" s="36">
        <f t="shared" si="31"/>
        <v>0</v>
      </c>
      <c r="BL210" s="36">
        <f t="shared" si="31"/>
        <v>0</v>
      </c>
      <c r="BM210" s="36">
        <f t="shared" si="31"/>
        <v>0</v>
      </c>
      <c r="BN210" s="36">
        <f t="shared" si="31"/>
        <v>0</v>
      </c>
      <c r="BO210" s="36">
        <f t="shared" ref="BO210:DZ210" si="32">IF(BO10="",0,BO10)</f>
        <v>0</v>
      </c>
      <c r="BP210" s="36">
        <f t="shared" si="32"/>
        <v>0</v>
      </c>
      <c r="BQ210" s="36">
        <f t="shared" si="32"/>
        <v>0</v>
      </c>
      <c r="BR210" s="36">
        <f t="shared" si="32"/>
        <v>0</v>
      </c>
      <c r="BS210" s="36">
        <f t="shared" si="32"/>
        <v>0</v>
      </c>
      <c r="BT210" s="36">
        <f t="shared" si="32"/>
        <v>0</v>
      </c>
      <c r="BU210" s="36">
        <f t="shared" si="32"/>
        <v>0</v>
      </c>
      <c r="BV210" s="36">
        <f t="shared" si="32"/>
        <v>0</v>
      </c>
      <c r="BW210" s="36">
        <f t="shared" si="32"/>
        <v>0</v>
      </c>
      <c r="BX210" s="36">
        <f t="shared" si="32"/>
        <v>0</v>
      </c>
      <c r="BY210" s="36">
        <f t="shared" si="32"/>
        <v>0</v>
      </c>
      <c r="BZ210" s="36">
        <f t="shared" si="32"/>
        <v>0</v>
      </c>
      <c r="CA210" s="36">
        <f t="shared" si="32"/>
        <v>0</v>
      </c>
      <c r="CB210" s="36">
        <f t="shared" si="32"/>
        <v>0</v>
      </c>
      <c r="CC210" s="36">
        <f t="shared" si="32"/>
        <v>0</v>
      </c>
      <c r="CD210" s="36">
        <f t="shared" si="32"/>
        <v>0</v>
      </c>
      <c r="CE210" s="36">
        <f t="shared" si="32"/>
        <v>0</v>
      </c>
      <c r="CF210" s="36">
        <f t="shared" si="32"/>
        <v>0</v>
      </c>
      <c r="CG210" s="36">
        <f t="shared" si="32"/>
        <v>0</v>
      </c>
      <c r="CH210" s="36">
        <f t="shared" si="32"/>
        <v>0</v>
      </c>
      <c r="CI210" s="36">
        <f t="shared" si="32"/>
        <v>0</v>
      </c>
      <c r="CJ210" s="36">
        <f t="shared" si="32"/>
        <v>0</v>
      </c>
      <c r="CK210" s="36">
        <f t="shared" si="32"/>
        <v>0</v>
      </c>
      <c r="CL210" s="36">
        <f t="shared" si="32"/>
        <v>0</v>
      </c>
      <c r="CM210" s="36">
        <f t="shared" si="32"/>
        <v>0</v>
      </c>
      <c r="CN210" s="36">
        <f t="shared" si="32"/>
        <v>0</v>
      </c>
      <c r="CO210" s="36">
        <f t="shared" si="32"/>
        <v>0</v>
      </c>
      <c r="CP210" s="36">
        <f t="shared" si="32"/>
        <v>0</v>
      </c>
      <c r="CQ210" s="36">
        <f t="shared" si="32"/>
        <v>0</v>
      </c>
      <c r="CR210" s="36">
        <f t="shared" si="32"/>
        <v>0</v>
      </c>
      <c r="CS210" s="36">
        <f t="shared" si="32"/>
        <v>0</v>
      </c>
      <c r="CT210" s="36">
        <f t="shared" si="32"/>
        <v>0</v>
      </c>
      <c r="CU210" s="36">
        <f t="shared" si="32"/>
        <v>0</v>
      </c>
      <c r="CV210" s="36">
        <f t="shared" si="32"/>
        <v>0</v>
      </c>
      <c r="CW210" s="36">
        <f t="shared" si="32"/>
        <v>0</v>
      </c>
      <c r="CX210" s="36">
        <f t="shared" si="32"/>
        <v>0</v>
      </c>
      <c r="CY210" s="36">
        <f t="shared" si="32"/>
        <v>0</v>
      </c>
      <c r="CZ210" s="36">
        <f t="shared" si="32"/>
        <v>0</v>
      </c>
      <c r="DA210" s="36">
        <f t="shared" si="32"/>
        <v>0</v>
      </c>
      <c r="DB210" s="36">
        <f t="shared" si="32"/>
        <v>0</v>
      </c>
      <c r="DC210" s="36">
        <f t="shared" si="32"/>
        <v>0</v>
      </c>
      <c r="DD210" s="36">
        <f t="shared" si="32"/>
        <v>0</v>
      </c>
      <c r="DE210" s="36">
        <f t="shared" si="32"/>
        <v>0</v>
      </c>
      <c r="DF210" s="36">
        <f t="shared" si="32"/>
        <v>0</v>
      </c>
      <c r="DG210" s="36">
        <f t="shared" si="32"/>
        <v>0</v>
      </c>
      <c r="DH210" s="36">
        <f t="shared" si="32"/>
        <v>0</v>
      </c>
      <c r="DI210" s="36">
        <f t="shared" si="32"/>
        <v>0</v>
      </c>
      <c r="DJ210" s="36">
        <f t="shared" si="32"/>
        <v>0</v>
      </c>
      <c r="DK210" s="36">
        <f t="shared" si="32"/>
        <v>0</v>
      </c>
      <c r="DL210" s="36">
        <f t="shared" si="32"/>
        <v>0</v>
      </c>
      <c r="DM210" s="36">
        <f t="shared" si="32"/>
        <v>0</v>
      </c>
      <c r="DN210" s="36">
        <f t="shared" si="32"/>
        <v>0</v>
      </c>
      <c r="DO210" s="36">
        <f t="shared" si="32"/>
        <v>0</v>
      </c>
      <c r="DP210" s="36">
        <f t="shared" si="32"/>
        <v>0</v>
      </c>
      <c r="DQ210" s="36">
        <f t="shared" si="32"/>
        <v>0</v>
      </c>
      <c r="DR210" s="36">
        <f t="shared" si="32"/>
        <v>0</v>
      </c>
      <c r="DS210" s="36">
        <f t="shared" si="32"/>
        <v>0</v>
      </c>
      <c r="DT210" s="36">
        <f t="shared" si="32"/>
        <v>0</v>
      </c>
      <c r="DU210" s="36">
        <f t="shared" si="32"/>
        <v>0</v>
      </c>
      <c r="DV210" s="36">
        <f t="shared" si="32"/>
        <v>0</v>
      </c>
      <c r="DW210" s="36">
        <f t="shared" si="32"/>
        <v>0</v>
      </c>
      <c r="DX210" s="36">
        <f t="shared" si="32"/>
        <v>0</v>
      </c>
      <c r="DY210" s="36">
        <f t="shared" si="32"/>
        <v>0</v>
      </c>
      <c r="DZ210" s="36">
        <f t="shared" si="32"/>
        <v>0</v>
      </c>
      <c r="EA210" s="36">
        <f t="shared" ref="EA210:GL210" si="33">IF(EA10="",0,EA10)</f>
        <v>0</v>
      </c>
      <c r="EB210" s="36">
        <f t="shared" si="33"/>
        <v>0</v>
      </c>
      <c r="EC210" s="36">
        <f t="shared" si="33"/>
        <v>0</v>
      </c>
      <c r="ED210" s="36">
        <f t="shared" si="33"/>
        <v>0</v>
      </c>
      <c r="EE210" s="36">
        <f t="shared" si="33"/>
        <v>0</v>
      </c>
      <c r="EF210" s="36">
        <f t="shared" si="33"/>
        <v>0</v>
      </c>
      <c r="EG210" s="36">
        <f t="shared" si="33"/>
        <v>0</v>
      </c>
      <c r="EH210" s="36">
        <f t="shared" si="33"/>
        <v>0</v>
      </c>
      <c r="EI210" s="36">
        <f t="shared" si="33"/>
        <v>0</v>
      </c>
      <c r="EJ210" s="36">
        <f t="shared" si="33"/>
        <v>0</v>
      </c>
      <c r="EK210" s="36">
        <f t="shared" si="33"/>
        <v>0</v>
      </c>
      <c r="EL210" s="36">
        <f t="shared" si="33"/>
        <v>0</v>
      </c>
      <c r="EM210" s="36">
        <f t="shared" si="33"/>
        <v>0</v>
      </c>
      <c r="EN210" s="36">
        <f t="shared" si="33"/>
        <v>0</v>
      </c>
      <c r="EO210" s="36">
        <f t="shared" si="33"/>
        <v>0</v>
      </c>
      <c r="EP210" s="36">
        <f t="shared" si="33"/>
        <v>0</v>
      </c>
      <c r="EQ210" s="36">
        <f t="shared" si="33"/>
        <v>0</v>
      </c>
      <c r="ER210" s="36">
        <f t="shared" si="33"/>
        <v>0</v>
      </c>
      <c r="ES210" s="36">
        <f t="shared" si="33"/>
        <v>0</v>
      </c>
      <c r="ET210" s="36">
        <f t="shared" si="33"/>
        <v>0</v>
      </c>
      <c r="EU210" s="36">
        <f t="shared" si="33"/>
        <v>0</v>
      </c>
      <c r="EV210" s="36">
        <f t="shared" si="33"/>
        <v>0</v>
      </c>
      <c r="EW210" s="36">
        <f t="shared" si="33"/>
        <v>0</v>
      </c>
      <c r="EX210" s="36">
        <f t="shared" si="33"/>
        <v>0</v>
      </c>
      <c r="EY210" s="36">
        <f t="shared" si="33"/>
        <v>0</v>
      </c>
      <c r="EZ210" s="36">
        <f t="shared" si="33"/>
        <v>0</v>
      </c>
      <c r="FA210" s="36">
        <f t="shared" si="33"/>
        <v>0</v>
      </c>
      <c r="FB210" s="36">
        <f t="shared" si="33"/>
        <v>0</v>
      </c>
      <c r="FC210" s="36">
        <f t="shared" si="33"/>
        <v>0</v>
      </c>
      <c r="FD210" s="36">
        <f t="shared" si="33"/>
        <v>0</v>
      </c>
      <c r="FE210" s="36">
        <f t="shared" si="33"/>
        <v>0</v>
      </c>
      <c r="FF210" s="36">
        <f t="shared" si="33"/>
        <v>0</v>
      </c>
      <c r="FG210" s="36">
        <f t="shared" si="33"/>
        <v>0</v>
      </c>
      <c r="FH210" s="36">
        <f t="shared" si="33"/>
        <v>0</v>
      </c>
      <c r="FI210" s="36">
        <f t="shared" si="33"/>
        <v>0</v>
      </c>
      <c r="FJ210" s="36">
        <f t="shared" si="33"/>
        <v>0</v>
      </c>
      <c r="FK210" s="36">
        <f t="shared" si="33"/>
        <v>0</v>
      </c>
      <c r="FL210" s="36">
        <f t="shared" si="33"/>
        <v>0</v>
      </c>
      <c r="FM210" s="36">
        <f t="shared" si="33"/>
        <v>0</v>
      </c>
      <c r="FN210" s="36">
        <f t="shared" si="33"/>
        <v>0</v>
      </c>
      <c r="FO210" s="36">
        <f t="shared" si="33"/>
        <v>0</v>
      </c>
      <c r="FP210" s="36">
        <f t="shared" si="33"/>
        <v>0</v>
      </c>
      <c r="FQ210" s="36">
        <f t="shared" si="33"/>
        <v>0</v>
      </c>
      <c r="FR210" s="36">
        <f t="shared" si="33"/>
        <v>0</v>
      </c>
      <c r="FS210" s="36">
        <f t="shared" si="33"/>
        <v>0</v>
      </c>
      <c r="FT210" s="36">
        <f t="shared" si="33"/>
        <v>0</v>
      </c>
      <c r="FU210" s="36">
        <f t="shared" si="33"/>
        <v>0</v>
      </c>
      <c r="FV210" s="36">
        <f t="shared" si="33"/>
        <v>0</v>
      </c>
      <c r="FW210" s="36">
        <f t="shared" si="33"/>
        <v>0</v>
      </c>
      <c r="FX210" s="36">
        <f t="shared" si="33"/>
        <v>0</v>
      </c>
      <c r="FY210" s="36">
        <f t="shared" si="33"/>
        <v>0</v>
      </c>
      <c r="FZ210" s="36">
        <f t="shared" si="33"/>
        <v>0</v>
      </c>
      <c r="GA210" s="36">
        <f t="shared" si="33"/>
        <v>0</v>
      </c>
      <c r="GB210" s="36">
        <f t="shared" si="33"/>
        <v>0</v>
      </c>
      <c r="GC210" s="36">
        <f t="shared" si="33"/>
        <v>0</v>
      </c>
      <c r="GD210" s="36">
        <f t="shared" si="33"/>
        <v>0</v>
      </c>
      <c r="GE210" s="36">
        <f t="shared" si="33"/>
        <v>0</v>
      </c>
      <c r="GF210" s="36">
        <f t="shared" si="33"/>
        <v>0</v>
      </c>
      <c r="GG210" s="36">
        <f t="shared" si="33"/>
        <v>0</v>
      </c>
      <c r="GH210" s="36">
        <f t="shared" si="33"/>
        <v>0</v>
      </c>
      <c r="GI210" s="36">
        <f t="shared" si="33"/>
        <v>0</v>
      </c>
      <c r="GJ210" s="36">
        <f t="shared" si="33"/>
        <v>0</v>
      </c>
      <c r="GK210" s="36">
        <f t="shared" si="33"/>
        <v>0</v>
      </c>
      <c r="GL210" s="36">
        <f t="shared" si="33"/>
        <v>0</v>
      </c>
      <c r="GM210" s="36">
        <f t="shared" ref="GM210:GT210" si="34">IF(GM10="",0,GM10)</f>
        <v>0</v>
      </c>
      <c r="GN210" s="36">
        <f t="shared" si="34"/>
        <v>0</v>
      </c>
      <c r="GO210" s="36">
        <f t="shared" si="34"/>
        <v>0</v>
      </c>
      <c r="GP210" s="36">
        <f t="shared" si="34"/>
        <v>0</v>
      </c>
      <c r="GQ210" s="36">
        <f t="shared" si="34"/>
        <v>0</v>
      </c>
      <c r="GR210" s="36">
        <f t="shared" si="34"/>
        <v>0</v>
      </c>
      <c r="GS210" s="36">
        <f t="shared" si="34"/>
        <v>0</v>
      </c>
      <c r="GT210" s="36">
        <f t="shared" si="34"/>
        <v>0</v>
      </c>
    </row>
    <row r="211" spans="3:202">
      <c r="C211" s="36">
        <f t="shared" ref="C211:BN211" si="35">IF(C11="",0,C11)</f>
        <v>0</v>
      </c>
      <c r="D211" s="36">
        <f t="shared" si="35"/>
        <v>0</v>
      </c>
      <c r="E211" s="36">
        <f t="shared" si="35"/>
        <v>0</v>
      </c>
      <c r="F211" s="36">
        <f t="shared" si="35"/>
        <v>0</v>
      </c>
      <c r="G211" s="36">
        <f t="shared" si="35"/>
        <v>0</v>
      </c>
      <c r="H211" s="36">
        <f t="shared" si="35"/>
        <v>0</v>
      </c>
      <c r="I211" s="36">
        <f t="shared" si="35"/>
        <v>0</v>
      </c>
      <c r="J211" s="36">
        <f t="shared" si="35"/>
        <v>0</v>
      </c>
      <c r="K211" s="36">
        <f t="shared" si="35"/>
        <v>0</v>
      </c>
      <c r="L211" s="36">
        <f t="shared" si="35"/>
        <v>0</v>
      </c>
      <c r="M211" s="36">
        <f t="shared" si="35"/>
        <v>0</v>
      </c>
      <c r="N211" s="36">
        <f t="shared" si="35"/>
        <v>0</v>
      </c>
      <c r="O211" s="36">
        <f t="shared" si="35"/>
        <v>0</v>
      </c>
      <c r="P211" s="36">
        <f t="shared" si="35"/>
        <v>0</v>
      </c>
      <c r="Q211" s="36">
        <f t="shared" si="35"/>
        <v>0</v>
      </c>
      <c r="R211" s="36">
        <f t="shared" si="35"/>
        <v>0</v>
      </c>
      <c r="S211" s="36">
        <f t="shared" si="35"/>
        <v>0</v>
      </c>
      <c r="T211" s="36">
        <f t="shared" si="35"/>
        <v>0</v>
      </c>
      <c r="U211" s="36">
        <f t="shared" si="35"/>
        <v>0</v>
      </c>
      <c r="V211" s="36">
        <f t="shared" si="35"/>
        <v>0</v>
      </c>
      <c r="W211" s="36">
        <f t="shared" si="35"/>
        <v>0</v>
      </c>
      <c r="X211" s="36">
        <f t="shared" si="35"/>
        <v>0</v>
      </c>
      <c r="Y211" s="36">
        <f t="shared" si="35"/>
        <v>0</v>
      </c>
      <c r="Z211" s="36">
        <f t="shared" si="35"/>
        <v>0</v>
      </c>
      <c r="AA211" s="36">
        <f t="shared" si="35"/>
        <v>0</v>
      </c>
      <c r="AB211" s="36">
        <f t="shared" si="35"/>
        <v>0</v>
      </c>
      <c r="AC211" s="36">
        <f t="shared" si="35"/>
        <v>0</v>
      </c>
      <c r="AD211" s="36">
        <f t="shared" si="35"/>
        <v>0</v>
      </c>
      <c r="AE211" s="36">
        <f t="shared" si="35"/>
        <v>0</v>
      </c>
      <c r="AF211" s="36">
        <f t="shared" si="35"/>
        <v>0</v>
      </c>
      <c r="AG211" s="36">
        <f t="shared" si="35"/>
        <v>0</v>
      </c>
      <c r="AH211" s="36">
        <f t="shared" si="35"/>
        <v>0</v>
      </c>
      <c r="AI211" s="36">
        <f t="shared" si="35"/>
        <v>0</v>
      </c>
      <c r="AJ211" s="36">
        <f t="shared" si="35"/>
        <v>0</v>
      </c>
      <c r="AK211" s="36">
        <f t="shared" si="35"/>
        <v>0</v>
      </c>
      <c r="AL211" s="36">
        <f t="shared" si="35"/>
        <v>0</v>
      </c>
      <c r="AM211" s="36">
        <f t="shared" si="35"/>
        <v>0</v>
      </c>
      <c r="AN211" s="36">
        <f t="shared" si="35"/>
        <v>0</v>
      </c>
      <c r="AO211" s="36">
        <f t="shared" si="35"/>
        <v>0</v>
      </c>
      <c r="AP211" s="36">
        <f t="shared" si="35"/>
        <v>0</v>
      </c>
      <c r="AQ211" s="36">
        <f t="shared" si="35"/>
        <v>0</v>
      </c>
      <c r="AR211" s="36">
        <f t="shared" si="35"/>
        <v>0</v>
      </c>
      <c r="AS211" s="36">
        <f t="shared" si="35"/>
        <v>0</v>
      </c>
      <c r="AT211" s="36">
        <f t="shared" si="35"/>
        <v>0</v>
      </c>
      <c r="AU211" s="36">
        <f t="shared" si="35"/>
        <v>0</v>
      </c>
      <c r="AV211" s="36">
        <f t="shared" si="35"/>
        <v>0</v>
      </c>
      <c r="AW211" s="36">
        <f t="shared" si="35"/>
        <v>0</v>
      </c>
      <c r="AX211" s="36">
        <f t="shared" si="35"/>
        <v>0</v>
      </c>
      <c r="AY211" s="36">
        <f t="shared" si="35"/>
        <v>0</v>
      </c>
      <c r="AZ211" s="36">
        <f t="shared" si="35"/>
        <v>0</v>
      </c>
      <c r="BA211" s="36">
        <f t="shared" si="35"/>
        <v>0</v>
      </c>
      <c r="BB211" s="36">
        <f t="shared" si="35"/>
        <v>0</v>
      </c>
      <c r="BC211" s="36">
        <f t="shared" si="35"/>
        <v>0</v>
      </c>
      <c r="BD211" s="36">
        <f t="shared" si="35"/>
        <v>0</v>
      </c>
      <c r="BE211" s="36">
        <f t="shared" si="35"/>
        <v>0</v>
      </c>
      <c r="BF211" s="36">
        <f t="shared" si="35"/>
        <v>0</v>
      </c>
      <c r="BG211" s="36">
        <f t="shared" si="35"/>
        <v>0</v>
      </c>
      <c r="BH211" s="36">
        <f t="shared" si="35"/>
        <v>0</v>
      </c>
      <c r="BI211" s="36">
        <f t="shared" si="35"/>
        <v>0</v>
      </c>
      <c r="BJ211" s="36">
        <f t="shared" si="35"/>
        <v>0</v>
      </c>
      <c r="BK211" s="36">
        <f t="shared" si="35"/>
        <v>0</v>
      </c>
      <c r="BL211" s="36">
        <f t="shared" si="35"/>
        <v>0</v>
      </c>
      <c r="BM211" s="36">
        <f t="shared" si="35"/>
        <v>0</v>
      </c>
      <c r="BN211" s="36">
        <f t="shared" si="35"/>
        <v>0</v>
      </c>
      <c r="BO211" s="36">
        <f t="shared" ref="BO211:DZ211" si="36">IF(BO11="",0,BO11)</f>
        <v>0</v>
      </c>
      <c r="BP211" s="36">
        <f t="shared" si="36"/>
        <v>0</v>
      </c>
      <c r="BQ211" s="36">
        <f t="shared" si="36"/>
        <v>0</v>
      </c>
      <c r="BR211" s="36">
        <f t="shared" si="36"/>
        <v>0</v>
      </c>
      <c r="BS211" s="36">
        <f t="shared" si="36"/>
        <v>0</v>
      </c>
      <c r="BT211" s="36">
        <f t="shared" si="36"/>
        <v>0</v>
      </c>
      <c r="BU211" s="36">
        <f t="shared" si="36"/>
        <v>0</v>
      </c>
      <c r="BV211" s="36">
        <f t="shared" si="36"/>
        <v>0</v>
      </c>
      <c r="BW211" s="36">
        <f t="shared" si="36"/>
        <v>0</v>
      </c>
      <c r="BX211" s="36">
        <f t="shared" si="36"/>
        <v>0</v>
      </c>
      <c r="BY211" s="36">
        <f t="shared" si="36"/>
        <v>0</v>
      </c>
      <c r="BZ211" s="36">
        <f t="shared" si="36"/>
        <v>0</v>
      </c>
      <c r="CA211" s="36">
        <f t="shared" si="36"/>
        <v>0</v>
      </c>
      <c r="CB211" s="36">
        <f t="shared" si="36"/>
        <v>0</v>
      </c>
      <c r="CC211" s="36">
        <f t="shared" si="36"/>
        <v>0</v>
      </c>
      <c r="CD211" s="36">
        <f t="shared" si="36"/>
        <v>0</v>
      </c>
      <c r="CE211" s="36">
        <f t="shared" si="36"/>
        <v>0</v>
      </c>
      <c r="CF211" s="36">
        <f t="shared" si="36"/>
        <v>0</v>
      </c>
      <c r="CG211" s="36">
        <f t="shared" si="36"/>
        <v>0</v>
      </c>
      <c r="CH211" s="36">
        <f t="shared" si="36"/>
        <v>0</v>
      </c>
      <c r="CI211" s="36">
        <f t="shared" si="36"/>
        <v>0</v>
      </c>
      <c r="CJ211" s="36">
        <f t="shared" si="36"/>
        <v>0</v>
      </c>
      <c r="CK211" s="36">
        <f t="shared" si="36"/>
        <v>0</v>
      </c>
      <c r="CL211" s="36">
        <f t="shared" si="36"/>
        <v>0</v>
      </c>
      <c r="CM211" s="36">
        <f t="shared" si="36"/>
        <v>0</v>
      </c>
      <c r="CN211" s="36">
        <f t="shared" si="36"/>
        <v>0</v>
      </c>
      <c r="CO211" s="36">
        <f t="shared" si="36"/>
        <v>0</v>
      </c>
      <c r="CP211" s="36">
        <f t="shared" si="36"/>
        <v>0</v>
      </c>
      <c r="CQ211" s="36">
        <f t="shared" si="36"/>
        <v>0</v>
      </c>
      <c r="CR211" s="36">
        <f t="shared" si="36"/>
        <v>0</v>
      </c>
      <c r="CS211" s="36">
        <f t="shared" si="36"/>
        <v>0</v>
      </c>
      <c r="CT211" s="36">
        <f t="shared" si="36"/>
        <v>0</v>
      </c>
      <c r="CU211" s="36">
        <f t="shared" si="36"/>
        <v>0</v>
      </c>
      <c r="CV211" s="36">
        <f t="shared" si="36"/>
        <v>0</v>
      </c>
      <c r="CW211" s="36">
        <f t="shared" si="36"/>
        <v>0</v>
      </c>
      <c r="CX211" s="36">
        <f t="shared" si="36"/>
        <v>0</v>
      </c>
      <c r="CY211" s="36">
        <f t="shared" si="36"/>
        <v>0</v>
      </c>
      <c r="CZ211" s="36">
        <f t="shared" si="36"/>
        <v>0</v>
      </c>
      <c r="DA211" s="36">
        <f t="shared" si="36"/>
        <v>0</v>
      </c>
      <c r="DB211" s="36">
        <f t="shared" si="36"/>
        <v>0</v>
      </c>
      <c r="DC211" s="36">
        <f t="shared" si="36"/>
        <v>0</v>
      </c>
      <c r="DD211" s="36">
        <f t="shared" si="36"/>
        <v>0</v>
      </c>
      <c r="DE211" s="36">
        <f t="shared" si="36"/>
        <v>0</v>
      </c>
      <c r="DF211" s="36">
        <f t="shared" si="36"/>
        <v>0</v>
      </c>
      <c r="DG211" s="36">
        <f t="shared" si="36"/>
        <v>0</v>
      </c>
      <c r="DH211" s="36">
        <f t="shared" si="36"/>
        <v>0</v>
      </c>
      <c r="DI211" s="36">
        <f t="shared" si="36"/>
        <v>0</v>
      </c>
      <c r="DJ211" s="36">
        <f t="shared" si="36"/>
        <v>0</v>
      </c>
      <c r="DK211" s="36">
        <f t="shared" si="36"/>
        <v>0</v>
      </c>
      <c r="DL211" s="36">
        <f t="shared" si="36"/>
        <v>0</v>
      </c>
      <c r="DM211" s="36">
        <f t="shared" si="36"/>
        <v>0</v>
      </c>
      <c r="DN211" s="36">
        <f t="shared" si="36"/>
        <v>0</v>
      </c>
      <c r="DO211" s="36">
        <f t="shared" si="36"/>
        <v>0</v>
      </c>
      <c r="DP211" s="36">
        <f t="shared" si="36"/>
        <v>0</v>
      </c>
      <c r="DQ211" s="36">
        <f t="shared" si="36"/>
        <v>0</v>
      </c>
      <c r="DR211" s="36">
        <f t="shared" si="36"/>
        <v>0</v>
      </c>
      <c r="DS211" s="36">
        <f t="shared" si="36"/>
        <v>0</v>
      </c>
      <c r="DT211" s="36">
        <f t="shared" si="36"/>
        <v>0</v>
      </c>
      <c r="DU211" s="36">
        <f t="shared" si="36"/>
        <v>0</v>
      </c>
      <c r="DV211" s="36">
        <f t="shared" si="36"/>
        <v>0</v>
      </c>
      <c r="DW211" s="36">
        <f t="shared" si="36"/>
        <v>0</v>
      </c>
      <c r="DX211" s="36">
        <f t="shared" si="36"/>
        <v>0</v>
      </c>
      <c r="DY211" s="36">
        <f t="shared" si="36"/>
        <v>0</v>
      </c>
      <c r="DZ211" s="36">
        <f t="shared" si="36"/>
        <v>0</v>
      </c>
      <c r="EA211" s="36">
        <f t="shared" ref="EA211:GL211" si="37">IF(EA11="",0,EA11)</f>
        <v>0</v>
      </c>
      <c r="EB211" s="36">
        <f t="shared" si="37"/>
        <v>0</v>
      </c>
      <c r="EC211" s="36">
        <f t="shared" si="37"/>
        <v>0</v>
      </c>
      <c r="ED211" s="36">
        <f t="shared" si="37"/>
        <v>0</v>
      </c>
      <c r="EE211" s="36">
        <f t="shared" si="37"/>
        <v>0</v>
      </c>
      <c r="EF211" s="36">
        <f t="shared" si="37"/>
        <v>0</v>
      </c>
      <c r="EG211" s="36">
        <f t="shared" si="37"/>
        <v>0</v>
      </c>
      <c r="EH211" s="36">
        <f t="shared" si="37"/>
        <v>0</v>
      </c>
      <c r="EI211" s="36">
        <f t="shared" si="37"/>
        <v>0</v>
      </c>
      <c r="EJ211" s="36">
        <f t="shared" si="37"/>
        <v>0</v>
      </c>
      <c r="EK211" s="36">
        <f t="shared" si="37"/>
        <v>0</v>
      </c>
      <c r="EL211" s="36">
        <f t="shared" si="37"/>
        <v>0</v>
      </c>
      <c r="EM211" s="36">
        <f t="shared" si="37"/>
        <v>0</v>
      </c>
      <c r="EN211" s="36">
        <f t="shared" si="37"/>
        <v>0</v>
      </c>
      <c r="EO211" s="36">
        <f t="shared" si="37"/>
        <v>0</v>
      </c>
      <c r="EP211" s="36">
        <f t="shared" si="37"/>
        <v>0</v>
      </c>
      <c r="EQ211" s="36">
        <f t="shared" si="37"/>
        <v>0</v>
      </c>
      <c r="ER211" s="36">
        <f t="shared" si="37"/>
        <v>0</v>
      </c>
      <c r="ES211" s="36">
        <f t="shared" si="37"/>
        <v>0</v>
      </c>
      <c r="ET211" s="36">
        <f t="shared" si="37"/>
        <v>0</v>
      </c>
      <c r="EU211" s="36">
        <f t="shared" si="37"/>
        <v>0</v>
      </c>
      <c r="EV211" s="36">
        <f t="shared" si="37"/>
        <v>0</v>
      </c>
      <c r="EW211" s="36">
        <f t="shared" si="37"/>
        <v>0</v>
      </c>
      <c r="EX211" s="36">
        <f t="shared" si="37"/>
        <v>0</v>
      </c>
      <c r="EY211" s="36">
        <f t="shared" si="37"/>
        <v>0</v>
      </c>
      <c r="EZ211" s="36">
        <f t="shared" si="37"/>
        <v>0</v>
      </c>
      <c r="FA211" s="36">
        <f t="shared" si="37"/>
        <v>0</v>
      </c>
      <c r="FB211" s="36">
        <f t="shared" si="37"/>
        <v>0</v>
      </c>
      <c r="FC211" s="36">
        <f t="shared" si="37"/>
        <v>0</v>
      </c>
      <c r="FD211" s="36">
        <f t="shared" si="37"/>
        <v>0</v>
      </c>
      <c r="FE211" s="36">
        <f t="shared" si="37"/>
        <v>0</v>
      </c>
      <c r="FF211" s="36">
        <f t="shared" si="37"/>
        <v>0</v>
      </c>
      <c r="FG211" s="36">
        <f t="shared" si="37"/>
        <v>0</v>
      </c>
      <c r="FH211" s="36">
        <f t="shared" si="37"/>
        <v>0</v>
      </c>
      <c r="FI211" s="36">
        <f t="shared" si="37"/>
        <v>0</v>
      </c>
      <c r="FJ211" s="36">
        <f t="shared" si="37"/>
        <v>0</v>
      </c>
      <c r="FK211" s="36">
        <f t="shared" si="37"/>
        <v>0</v>
      </c>
      <c r="FL211" s="36">
        <f t="shared" si="37"/>
        <v>0</v>
      </c>
      <c r="FM211" s="36">
        <f t="shared" si="37"/>
        <v>0</v>
      </c>
      <c r="FN211" s="36">
        <f t="shared" si="37"/>
        <v>0</v>
      </c>
      <c r="FO211" s="36">
        <f t="shared" si="37"/>
        <v>0</v>
      </c>
      <c r="FP211" s="36">
        <f t="shared" si="37"/>
        <v>0</v>
      </c>
      <c r="FQ211" s="36">
        <f t="shared" si="37"/>
        <v>0</v>
      </c>
      <c r="FR211" s="36">
        <f t="shared" si="37"/>
        <v>0</v>
      </c>
      <c r="FS211" s="36">
        <f t="shared" si="37"/>
        <v>0</v>
      </c>
      <c r="FT211" s="36">
        <f t="shared" si="37"/>
        <v>0</v>
      </c>
      <c r="FU211" s="36">
        <f t="shared" si="37"/>
        <v>0</v>
      </c>
      <c r="FV211" s="36">
        <f t="shared" si="37"/>
        <v>0</v>
      </c>
      <c r="FW211" s="36">
        <f t="shared" si="37"/>
        <v>0</v>
      </c>
      <c r="FX211" s="36">
        <f t="shared" si="37"/>
        <v>0</v>
      </c>
      <c r="FY211" s="36">
        <f t="shared" si="37"/>
        <v>0</v>
      </c>
      <c r="FZ211" s="36">
        <f t="shared" si="37"/>
        <v>0</v>
      </c>
      <c r="GA211" s="36">
        <f t="shared" si="37"/>
        <v>0</v>
      </c>
      <c r="GB211" s="36">
        <f t="shared" si="37"/>
        <v>0</v>
      </c>
      <c r="GC211" s="36">
        <f t="shared" si="37"/>
        <v>0</v>
      </c>
      <c r="GD211" s="36">
        <f t="shared" si="37"/>
        <v>0</v>
      </c>
      <c r="GE211" s="36">
        <f t="shared" si="37"/>
        <v>0</v>
      </c>
      <c r="GF211" s="36">
        <f t="shared" si="37"/>
        <v>0</v>
      </c>
      <c r="GG211" s="36">
        <f t="shared" si="37"/>
        <v>0</v>
      </c>
      <c r="GH211" s="36">
        <f t="shared" si="37"/>
        <v>0</v>
      </c>
      <c r="GI211" s="36">
        <f t="shared" si="37"/>
        <v>0</v>
      </c>
      <c r="GJ211" s="36">
        <f t="shared" si="37"/>
        <v>0</v>
      </c>
      <c r="GK211" s="36">
        <f t="shared" si="37"/>
        <v>0</v>
      </c>
      <c r="GL211" s="36">
        <f t="shared" si="37"/>
        <v>0</v>
      </c>
      <c r="GM211" s="36">
        <f t="shared" ref="GM211:GT211" si="38">IF(GM11="",0,GM11)</f>
        <v>0</v>
      </c>
      <c r="GN211" s="36">
        <f t="shared" si="38"/>
        <v>0</v>
      </c>
      <c r="GO211" s="36">
        <f t="shared" si="38"/>
        <v>0</v>
      </c>
      <c r="GP211" s="36">
        <f t="shared" si="38"/>
        <v>0</v>
      </c>
      <c r="GQ211" s="36">
        <f t="shared" si="38"/>
        <v>0</v>
      </c>
      <c r="GR211" s="36">
        <f t="shared" si="38"/>
        <v>0</v>
      </c>
      <c r="GS211" s="36">
        <f t="shared" si="38"/>
        <v>0</v>
      </c>
      <c r="GT211" s="36">
        <f t="shared" si="38"/>
        <v>0</v>
      </c>
    </row>
    <row r="212" spans="3:202">
      <c r="C212" s="36">
        <f t="shared" ref="C212:BN212" si="39">IF(C12="",0,C12)</f>
        <v>0</v>
      </c>
      <c r="D212" s="36">
        <f t="shared" si="39"/>
        <v>0</v>
      </c>
      <c r="E212" s="36">
        <f t="shared" si="39"/>
        <v>0</v>
      </c>
      <c r="F212" s="36">
        <f t="shared" si="39"/>
        <v>0</v>
      </c>
      <c r="G212" s="36">
        <f t="shared" si="39"/>
        <v>0</v>
      </c>
      <c r="H212" s="36">
        <f t="shared" si="39"/>
        <v>0</v>
      </c>
      <c r="I212" s="36">
        <f t="shared" si="39"/>
        <v>0</v>
      </c>
      <c r="J212" s="36">
        <f t="shared" si="39"/>
        <v>0</v>
      </c>
      <c r="K212" s="36">
        <f t="shared" si="39"/>
        <v>0</v>
      </c>
      <c r="L212" s="36">
        <f t="shared" si="39"/>
        <v>0</v>
      </c>
      <c r="M212" s="36">
        <f t="shared" si="39"/>
        <v>0</v>
      </c>
      <c r="N212" s="36">
        <f t="shared" si="39"/>
        <v>0</v>
      </c>
      <c r="O212" s="36">
        <f t="shared" si="39"/>
        <v>0</v>
      </c>
      <c r="P212" s="36">
        <f t="shared" si="39"/>
        <v>0</v>
      </c>
      <c r="Q212" s="36">
        <f t="shared" si="39"/>
        <v>0</v>
      </c>
      <c r="R212" s="36">
        <f t="shared" si="39"/>
        <v>0</v>
      </c>
      <c r="S212" s="36">
        <f t="shared" si="39"/>
        <v>0</v>
      </c>
      <c r="T212" s="36">
        <f t="shared" si="39"/>
        <v>0</v>
      </c>
      <c r="U212" s="36">
        <f t="shared" si="39"/>
        <v>0</v>
      </c>
      <c r="V212" s="36">
        <f t="shared" si="39"/>
        <v>0</v>
      </c>
      <c r="W212" s="36">
        <f t="shared" si="39"/>
        <v>0</v>
      </c>
      <c r="X212" s="36">
        <f t="shared" si="39"/>
        <v>0</v>
      </c>
      <c r="Y212" s="36">
        <f t="shared" si="39"/>
        <v>0</v>
      </c>
      <c r="Z212" s="36">
        <f t="shared" si="39"/>
        <v>0</v>
      </c>
      <c r="AA212" s="36">
        <f t="shared" si="39"/>
        <v>0</v>
      </c>
      <c r="AB212" s="36">
        <f t="shared" si="39"/>
        <v>0</v>
      </c>
      <c r="AC212" s="36">
        <f t="shared" si="39"/>
        <v>0</v>
      </c>
      <c r="AD212" s="36">
        <f t="shared" si="39"/>
        <v>0</v>
      </c>
      <c r="AE212" s="36">
        <f t="shared" si="39"/>
        <v>0</v>
      </c>
      <c r="AF212" s="36">
        <f t="shared" si="39"/>
        <v>0</v>
      </c>
      <c r="AG212" s="36">
        <f t="shared" si="39"/>
        <v>0</v>
      </c>
      <c r="AH212" s="36">
        <f t="shared" si="39"/>
        <v>0</v>
      </c>
      <c r="AI212" s="36">
        <f t="shared" si="39"/>
        <v>0</v>
      </c>
      <c r="AJ212" s="36">
        <f t="shared" si="39"/>
        <v>0</v>
      </c>
      <c r="AK212" s="36">
        <f t="shared" si="39"/>
        <v>0</v>
      </c>
      <c r="AL212" s="36">
        <f t="shared" si="39"/>
        <v>0</v>
      </c>
      <c r="AM212" s="36">
        <f t="shared" si="39"/>
        <v>0</v>
      </c>
      <c r="AN212" s="36">
        <f t="shared" si="39"/>
        <v>0</v>
      </c>
      <c r="AO212" s="36">
        <f t="shared" si="39"/>
        <v>0</v>
      </c>
      <c r="AP212" s="36">
        <f t="shared" si="39"/>
        <v>0</v>
      </c>
      <c r="AQ212" s="36">
        <f t="shared" si="39"/>
        <v>0</v>
      </c>
      <c r="AR212" s="36">
        <f t="shared" si="39"/>
        <v>0</v>
      </c>
      <c r="AS212" s="36">
        <f t="shared" si="39"/>
        <v>0</v>
      </c>
      <c r="AT212" s="36">
        <f t="shared" si="39"/>
        <v>0</v>
      </c>
      <c r="AU212" s="36">
        <f t="shared" si="39"/>
        <v>0</v>
      </c>
      <c r="AV212" s="36">
        <f t="shared" si="39"/>
        <v>0</v>
      </c>
      <c r="AW212" s="36">
        <f t="shared" si="39"/>
        <v>0</v>
      </c>
      <c r="AX212" s="36">
        <f t="shared" si="39"/>
        <v>0</v>
      </c>
      <c r="AY212" s="36">
        <f t="shared" si="39"/>
        <v>0</v>
      </c>
      <c r="AZ212" s="36">
        <f t="shared" si="39"/>
        <v>0</v>
      </c>
      <c r="BA212" s="36">
        <f t="shared" si="39"/>
        <v>0</v>
      </c>
      <c r="BB212" s="36">
        <f t="shared" si="39"/>
        <v>0</v>
      </c>
      <c r="BC212" s="36">
        <f t="shared" si="39"/>
        <v>0</v>
      </c>
      <c r="BD212" s="36">
        <f t="shared" si="39"/>
        <v>0</v>
      </c>
      <c r="BE212" s="36">
        <f t="shared" si="39"/>
        <v>0</v>
      </c>
      <c r="BF212" s="36">
        <f t="shared" si="39"/>
        <v>0</v>
      </c>
      <c r="BG212" s="36">
        <f t="shared" si="39"/>
        <v>0</v>
      </c>
      <c r="BH212" s="36">
        <f t="shared" si="39"/>
        <v>0</v>
      </c>
      <c r="BI212" s="36">
        <f t="shared" si="39"/>
        <v>0</v>
      </c>
      <c r="BJ212" s="36">
        <f t="shared" si="39"/>
        <v>0</v>
      </c>
      <c r="BK212" s="36">
        <f t="shared" si="39"/>
        <v>0</v>
      </c>
      <c r="BL212" s="36">
        <f t="shared" si="39"/>
        <v>0</v>
      </c>
      <c r="BM212" s="36">
        <f t="shared" si="39"/>
        <v>0</v>
      </c>
      <c r="BN212" s="36">
        <f t="shared" si="39"/>
        <v>0</v>
      </c>
      <c r="BO212" s="36">
        <f t="shared" ref="BO212:DZ212" si="40">IF(BO12="",0,BO12)</f>
        <v>0</v>
      </c>
      <c r="BP212" s="36">
        <f t="shared" si="40"/>
        <v>0</v>
      </c>
      <c r="BQ212" s="36">
        <f t="shared" si="40"/>
        <v>0</v>
      </c>
      <c r="BR212" s="36">
        <f t="shared" si="40"/>
        <v>0</v>
      </c>
      <c r="BS212" s="36">
        <f t="shared" si="40"/>
        <v>0</v>
      </c>
      <c r="BT212" s="36">
        <f t="shared" si="40"/>
        <v>0</v>
      </c>
      <c r="BU212" s="36">
        <f t="shared" si="40"/>
        <v>0</v>
      </c>
      <c r="BV212" s="36">
        <f t="shared" si="40"/>
        <v>0</v>
      </c>
      <c r="BW212" s="36">
        <f t="shared" si="40"/>
        <v>0</v>
      </c>
      <c r="BX212" s="36">
        <f t="shared" si="40"/>
        <v>0</v>
      </c>
      <c r="BY212" s="36">
        <f t="shared" si="40"/>
        <v>0</v>
      </c>
      <c r="BZ212" s="36">
        <f t="shared" si="40"/>
        <v>0</v>
      </c>
      <c r="CA212" s="36">
        <f t="shared" si="40"/>
        <v>0</v>
      </c>
      <c r="CB212" s="36">
        <f t="shared" si="40"/>
        <v>0</v>
      </c>
      <c r="CC212" s="36">
        <f t="shared" si="40"/>
        <v>0</v>
      </c>
      <c r="CD212" s="36">
        <f t="shared" si="40"/>
        <v>0</v>
      </c>
      <c r="CE212" s="36">
        <f t="shared" si="40"/>
        <v>0</v>
      </c>
      <c r="CF212" s="36">
        <f t="shared" si="40"/>
        <v>0</v>
      </c>
      <c r="CG212" s="36">
        <f t="shared" si="40"/>
        <v>0</v>
      </c>
      <c r="CH212" s="36">
        <f t="shared" si="40"/>
        <v>0</v>
      </c>
      <c r="CI212" s="36">
        <f t="shared" si="40"/>
        <v>0</v>
      </c>
      <c r="CJ212" s="36">
        <f t="shared" si="40"/>
        <v>0</v>
      </c>
      <c r="CK212" s="36">
        <f t="shared" si="40"/>
        <v>0</v>
      </c>
      <c r="CL212" s="36">
        <f t="shared" si="40"/>
        <v>0</v>
      </c>
      <c r="CM212" s="36">
        <f t="shared" si="40"/>
        <v>0</v>
      </c>
      <c r="CN212" s="36">
        <f t="shared" si="40"/>
        <v>0</v>
      </c>
      <c r="CO212" s="36">
        <f t="shared" si="40"/>
        <v>0</v>
      </c>
      <c r="CP212" s="36">
        <f t="shared" si="40"/>
        <v>0</v>
      </c>
      <c r="CQ212" s="36">
        <f t="shared" si="40"/>
        <v>0</v>
      </c>
      <c r="CR212" s="36">
        <f t="shared" si="40"/>
        <v>0</v>
      </c>
      <c r="CS212" s="36">
        <f t="shared" si="40"/>
        <v>0</v>
      </c>
      <c r="CT212" s="36">
        <f t="shared" si="40"/>
        <v>0</v>
      </c>
      <c r="CU212" s="36">
        <f t="shared" si="40"/>
        <v>0</v>
      </c>
      <c r="CV212" s="36">
        <f t="shared" si="40"/>
        <v>0</v>
      </c>
      <c r="CW212" s="36">
        <f t="shared" si="40"/>
        <v>0</v>
      </c>
      <c r="CX212" s="36">
        <f t="shared" si="40"/>
        <v>0</v>
      </c>
      <c r="CY212" s="36">
        <f t="shared" si="40"/>
        <v>0</v>
      </c>
      <c r="CZ212" s="36">
        <f t="shared" si="40"/>
        <v>0</v>
      </c>
      <c r="DA212" s="36">
        <f t="shared" si="40"/>
        <v>0</v>
      </c>
      <c r="DB212" s="36">
        <f t="shared" si="40"/>
        <v>0</v>
      </c>
      <c r="DC212" s="36">
        <f t="shared" si="40"/>
        <v>0</v>
      </c>
      <c r="DD212" s="36">
        <f t="shared" si="40"/>
        <v>0</v>
      </c>
      <c r="DE212" s="36">
        <f t="shared" si="40"/>
        <v>0</v>
      </c>
      <c r="DF212" s="36">
        <f t="shared" si="40"/>
        <v>0</v>
      </c>
      <c r="DG212" s="36">
        <f t="shared" si="40"/>
        <v>0</v>
      </c>
      <c r="DH212" s="36">
        <f t="shared" si="40"/>
        <v>0</v>
      </c>
      <c r="DI212" s="36">
        <f t="shared" si="40"/>
        <v>0</v>
      </c>
      <c r="DJ212" s="36">
        <f t="shared" si="40"/>
        <v>0</v>
      </c>
      <c r="DK212" s="36">
        <f t="shared" si="40"/>
        <v>0</v>
      </c>
      <c r="DL212" s="36">
        <f t="shared" si="40"/>
        <v>0</v>
      </c>
      <c r="DM212" s="36">
        <f t="shared" si="40"/>
        <v>0</v>
      </c>
      <c r="DN212" s="36">
        <f t="shared" si="40"/>
        <v>0</v>
      </c>
      <c r="DO212" s="36">
        <f t="shared" si="40"/>
        <v>0</v>
      </c>
      <c r="DP212" s="36">
        <f t="shared" si="40"/>
        <v>0</v>
      </c>
      <c r="DQ212" s="36">
        <f t="shared" si="40"/>
        <v>0</v>
      </c>
      <c r="DR212" s="36">
        <f t="shared" si="40"/>
        <v>0</v>
      </c>
      <c r="DS212" s="36">
        <f t="shared" si="40"/>
        <v>0</v>
      </c>
      <c r="DT212" s="36">
        <f t="shared" si="40"/>
        <v>0</v>
      </c>
      <c r="DU212" s="36">
        <f t="shared" si="40"/>
        <v>0</v>
      </c>
      <c r="DV212" s="36">
        <f t="shared" si="40"/>
        <v>0</v>
      </c>
      <c r="DW212" s="36">
        <f t="shared" si="40"/>
        <v>0</v>
      </c>
      <c r="DX212" s="36">
        <f t="shared" si="40"/>
        <v>0</v>
      </c>
      <c r="DY212" s="36">
        <f t="shared" si="40"/>
        <v>0</v>
      </c>
      <c r="DZ212" s="36">
        <f t="shared" si="40"/>
        <v>0</v>
      </c>
      <c r="EA212" s="36">
        <f t="shared" ref="EA212:GL212" si="41">IF(EA12="",0,EA12)</f>
        <v>0</v>
      </c>
      <c r="EB212" s="36">
        <f t="shared" si="41"/>
        <v>0</v>
      </c>
      <c r="EC212" s="36">
        <f t="shared" si="41"/>
        <v>0</v>
      </c>
      <c r="ED212" s="36">
        <f t="shared" si="41"/>
        <v>0</v>
      </c>
      <c r="EE212" s="36">
        <f t="shared" si="41"/>
        <v>0</v>
      </c>
      <c r="EF212" s="36">
        <f t="shared" si="41"/>
        <v>0</v>
      </c>
      <c r="EG212" s="36">
        <f t="shared" si="41"/>
        <v>0</v>
      </c>
      <c r="EH212" s="36">
        <f t="shared" si="41"/>
        <v>0</v>
      </c>
      <c r="EI212" s="36">
        <f t="shared" si="41"/>
        <v>0</v>
      </c>
      <c r="EJ212" s="36">
        <f t="shared" si="41"/>
        <v>0</v>
      </c>
      <c r="EK212" s="36">
        <f t="shared" si="41"/>
        <v>0</v>
      </c>
      <c r="EL212" s="36">
        <f t="shared" si="41"/>
        <v>0</v>
      </c>
      <c r="EM212" s="36">
        <f t="shared" si="41"/>
        <v>0</v>
      </c>
      <c r="EN212" s="36">
        <f t="shared" si="41"/>
        <v>0</v>
      </c>
      <c r="EO212" s="36">
        <f t="shared" si="41"/>
        <v>0</v>
      </c>
      <c r="EP212" s="36">
        <f t="shared" si="41"/>
        <v>0</v>
      </c>
      <c r="EQ212" s="36">
        <f t="shared" si="41"/>
        <v>0</v>
      </c>
      <c r="ER212" s="36">
        <f t="shared" si="41"/>
        <v>0</v>
      </c>
      <c r="ES212" s="36">
        <f t="shared" si="41"/>
        <v>0</v>
      </c>
      <c r="ET212" s="36">
        <f t="shared" si="41"/>
        <v>0</v>
      </c>
      <c r="EU212" s="36">
        <f t="shared" si="41"/>
        <v>0</v>
      </c>
      <c r="EV212" s="36">
        <f t="shared" si="41"/>
        <v>0</v>
      </c>
      <c r="EW212" s="36">
        <f t="shared" si="41"/>
        <v>0</v>
      </c>
      <c r="EX212" s="36">
        <f t="shared" si="41"/>
        <v>0</v>
      </c>
      <c r="EY212" s="36">
        <f t="shared" si="41"/>
        <v>0</v>
      </c>
      <c r="EZ212" s="36">
        <f t="shared" si="41"/>
        <v>0</v>
      </c>
      <c r="FA212" s="36">
        <f t="shared" si="41"/>
        <v>0</v>
      </c>
      <c r="FB212" s="36">
        <f t="shared" si="41"/>
        <v>0</v>
      </c>
      <c r="FC212" s="36">
        <f t="shared" si="41"/>
        <v>0</v>
      </c>
      <c r="FD212" s="36">
        <f t="shared" si="41"/>
        <v>0</v>
      </c>
      <c r="FE212" s="36">
        <f t="shared" si="41"/>
        <v>0</v>
      </c>
      <c r="FF212" s="36">
        <f t="shared" si="41"/>
        <v>0</v>
      </c>
      <c r="FG212" s="36">
        <f t="shared" si="41"/>
        <v>0</v>
      </c>
      <c r="FH212" s="36">
        <f t="shared" si="41"/>
        <v>0</v>
      </c>
      <c r="FI212" s="36">
        <f t="shared" si="41"/>
        <v>0</v>
      </c>
      <c r="FJ212" s="36">
        <f t="shared" si="41"/>
        <v>0</v>
      </c>
      <c r="FK212" s="36">
        <f t="shared" si="41"/>
        <v>0</v>
      </c>
      <c r="FL212" s="36">
        <f t="shared" si="41"/>
        <v>0</v>
      </c>
      <c r="FM212" s="36">
        <f t="shared" si="41"/>
        <v>0</v>
      </c>
      <c r="FN212" s="36">
        <f t="shared" si="41"/>
        <v>0</v>
      </c>
      <c r="FO212" s="36">
        <f t="shared" si="41"/>
        <v>0</v>
      </c>
      <c r="FP212" s="36">
        <f t="shared" si="41"/>
        <v>0</v>
      </c>
      <c r="FQ212" s="36">
        <f t="shared" si="41"/>
        <v>0</v>
      </c>
      <c r="FR212" s="36">
        <f t="shared" si="41"/>
        <v>0</v>
      </c>
      <c r="FS212" s="36">
        <f t="shared" si="41"/>
        <v>0</v>
      </c>
      <c r="FT212" s="36">
        <f t="shared" si="41"/>
        <v>0</v>
      </c>
      <c r="FU212" s="36">
        <f t="shared" si="41"/>
        <v>0</v>
      </c>
      <c r="FV212" s="36">
        <f t="shared" si="41"/>
        <v>0</v>
      </c>
      <c r="FW212" s="36">
        <f t="shared" si="41"/>
        <v>0</v>
      </c>
      <c r="FX212" s="36">
        <f t="shared" si="41"/>
        <v>0</v>
      </c>
      <c r="FY212" s="36">
        <f t="shared" si="41"/>
        <v>0</v>
      </c>
      <c r="FZ212" s="36">
        <f t="shared" si="41"/>
        <v>0</v>
      </c>
      <c r="GA212" s="36">
        <f t="shared" si="41"/>
        <v>0</v>
      </c>
      <c r="GB212" s="36">
        <f t="shared" si="41"/>
        <v>0</v>
      </c>
      <c r="GC212" s="36">
        <f t="shared" si="41"/>
        <v>0</v>
      </c>
      <c r="GD212" s="36">
        <f t="shared" si="41"/>
        <v>0</v>
      </c>
      <c r="GE212" s="36">
        <f t="shared" si="41"/>
        <v>0</v>
      </c>
      <c r="GF212" s="36">
        <f t="shared" si="41"/>
        <v>0</v>
      </c>
      <c r="GG212" s="36">
        <f t="shared" si="41"/>
        <v>0</v>
      </c>
      <c r="GH212" s="36">
        <f t="shared" si="41"/>
        <v>0</v>
      </c>
      <c r="GI212" s="36">
        <f t="shared" si="41"/>
        <v>0</v>
      </c>
      <c r="GJ212" s="36">
        <f t="shared" si="41"/>
        <v>0</v>
      </c>
      <c r="GK212" s="36">
        <f t="shared" si="41"/>
        <v>0</v>
      </c>
      <c r="GL212" s="36">
        <f t="shared" si="41"/>
        <v>0</v>
      </c>
      <c r="GM212" s="36">
        <f t="shared" ref="GM212:GT212" si="42">IF(GM12="",0,GM12)</f>
        <v>0</v>
      </c>
      <c r="GN212" s="36">
        <f t="shared" si="42"/>
        <v>0</v>
      </c>
      <c r="GO212" s="36">
        <f t="shared" si="42"/>
        <v>0</v>
      </c>
      <c r="GP212" s="36">
        <f t="shared" si="42"/>
        <v>0</v>
      </c>
      <c r="GQ212" s="36">
        <f t="shared" si="42"/>
        <v>0</v>
      </c>
      <c r="GR212" s="36">
        <f t="shared" si="42"/>
        <v>0</v>
      </c>
      <c r="GS212" s="36">
        <f t="shared" si="42"/>
        <v>0</v>
      </c>
      <c r="GT212" s="36">
        <f t="shared" si="42"/>
        <v>0</v>
      </c>
    </row>
    <row r="213" spans="3:202">
      <c r="C213" s="36">
        <f t="shared" ref="C213:BN213" si="43">IF(C13="",0,C13)</f>
        <v>0</v>
      </c>
      <c r="D213" s="36">
        <f t="shared" si="43"/>
        <v>0</v>
      </c>
      <c r="E213" s="36">
        <f t="shared" si="43"/>
        <v>0</v>
      </c>
      <c r="F213" s="36">
        <f t="shared" si="43"/>
        <v>0</v>
      </c>
      <c r="G213" s="36">
        <f t="shared" si="43"/>
        <v>0</v>
      </c>
      <c r="H213" s="36">
        <f t="shared" si="43"/>
        <v>0</v>
      </c>
      <c r="I213" s="36">
        <f t="shared" si="43"/>
        <v>0</v>
      </c>
      <c r="J213" s="36">
        <f t="shared" si="43"/>
        <v>0</v>
      </c>
      <c r="K213" s="36">
        <f t="shared" si="43"/>
        <v>0</v>
      </c>
      <c r="L213" s="36">
        <f t="shared" si="43"/>
        <v>0</v>
      </c>
      <c r="M213" s="36">
        <f t="shared" si="43"/>
        <v>0</v>
      </c>
      <c r="N213" s="36">
        <f t="shared" si="43"/>
        <v>0</v>
      </c>
      <c r="O213" s="36">
        <f t="shared" si="43"/>
        <v>0</v>
      </c>
      <c r="P213" s="36">
        <f t="shared" si="43"/>
        <v>0</v>
      </c>
      <c r="Q213" s="36">
        <f t="shared" si="43"/>
        <v>0</v>
      </c>
      <c r="R213" s="36">
        <f t="shared" si="43"/>
        <v>0</v>
      </c>
      <c r="S213" s="36">
        <f t="shared" si="43"/>
        <v>0</v>
      </c>
      <c r="T213" s="36">
        <f t="shared" si="43"/>
        <v>0</v>
      </c>
      <c r="U213" s="36">
        <f t="shared" si="43"/>
        <v>0</v>
      </c>
      <c r="V213" s="36">
        <f t="shared" si="43"/>
        <v>0</v>
      </c>
      <c r="W213" s="36">
        <f t="shared" si="43"/>
        <v>0</v>
      </c>
      <c r="X213" s="36">
        <f t="shared" si="43"/>
        <v>0</v>
      </c>
      <c r="Y213" s="36">
        <f t="shared" si="43"/>
        <v>0</v>
      </c>
      <c r="Z213" s="36">
        <f t="shared" si="43"/>
        <v>0</v>
      </c>
      <c r="AA213" s="36">
        <f t="shared" si="43"/>
        <v>0</v>
      </c>
      <c r="AB213" s="36">
        <f t="shared" si="43"/>
        <v>0</v>
      </c>
      <c r="AC213" s="36">
        <f t="shared" si="43"/>
        <v>0</v>
      </c>
      <c r="AD213" s="36">
        <f t="shared" si="43"/>
        <v>0</v>
      </c>
      <c r="AE213" s="36">
        <f t="shared" si="43"/>
        <v>0</v>
      </c>
      <c r="AF213" s="36">
        <f t="shared" si="43"/>
        <v>0</v>
      </c>
      <c r="AG213" s="36">
        <f t="shared" si="43"/>
        <v>0</v>
      </c>
      <c r="AH213" s="36">
        <f t="shared" si="43"/>
        <v>0</v>
      </c>
      <c r="AI213" s="36">
        <f t="shared" si="43"/>
        <v>0</v>
      </c>
      <c r="AJ213" s="36">
        <f t="shared" si="43"/>
        <v>0</v>
      </c>
      <c r="AK213" s="36">
        <f t="shared" si="43"/>
        <v>0</v>
      </c>
      <c r="AL213" s="36">
        <f t="shared" si="43"/>
        <v>0</v>
      </c>
      <c r="AM213" s="36">
        <f t="shared" si="43"/>
        <v>0</v>
      </c>
      <c r="AN213" s="36">
        <f t="shared" si="43"/>
        <v>0</v>
      </c>
      <c r="AO213" s="36">
        <f t="shared" si="43"/>
        <v>0</v>
      </c>
      <c r="AP213" s="36">
        <f t="shared" si="43"/>
        <v>0</v>
      </c>
      <c r="AQ213" s="36">
        <f t="shared" si="43"/>
        <v>0</v>
      </c>
      <c r="AR213" s="36">
        <f t="shared" si="43"/>
        <v>0</v>
      </c>
      <c r="AS213" s="36">
        <f t="shared" si="43"/>
        <v>0</v>
      </c>
      <c r="AT213" s="36">
        <f t="shared" si="43"/>
        <v>0</v>
      </c>
      <c r="AU213" s="36">
        <f t="shared" si="43"/>
        <v>0</v>
      </c>
      <c r="AV213" s="36">
        <f t="shared" si="43"/>
        <v>0</v>
      </c>
      <c r="AW213" s="36">
        <f t="shared" si="43"/>
        <v>0</v>
      </c>
      <c r="AX213" s="36">
        <f t="shared" si="43"/>
        <v>0</v>
      </c>
      <c r="AY213" s="36">
        <f t="shared" si="43"/>
        <v>0</v>
      </c>
      <c r="AZ213" s="36">
        <f t="shared" si="43"/>
        <v>0</v>
      </c>
      <c r="BA213" s="36">
        <f t="shared" si="43"/>
        <v>0</v>
      </c>
      <c r="BB213" s="36">
        <f t="shared" si="43"/>
        <v>0</v>
      </c>
      <c r="BC213" s="36">
        <f t="shared" si="43"/>
        <v>0</v>
      </c>
      <c r="BD213" s="36">
        <f t="shared" si="43"/>
        <v>0</v>
      </c>
      <c r="BE213" s="36">
        <f t="shared" si="43"/>
        <v>0</v>
      </c>
      <c r="BF213" s="36">
        <f t="shared" si="43"/>
        <v>0</v>
      </c>
      <c r="BG213" s="36">
        <f t="shared" si="43"/>
        <v>0</v>
      </c>
      <c r="BH213" s="36">
        <f t="shared" si="43"/>
        <v>0</v>
      </c>
      <c r="BI213" s="36">
        <f t="shared" si="43"/>
        <v>0</v>
      </c>
      <c r="BJ213" s="36">
        <f t="shared" si="43"/>
        <v>0</v>
      </c>
      <c r="BK213" s="36">
        <f t="shared" si="43"/>
        <v>0</v>
      </c>
      <c r="BL213" s="36">
        <f t="shared" si="43"/>
        <v>0</v>
      </c>
      <c r="BM213" s="36">
        <f t="shared" si="43"/>
        <v>0</v>
      </c>
      <c r="BN213" s="36">
        <f t="shared" si="43"/>
        <v>0</v>
      </c>
      <c r="BO213" s="36">
        <f t="shared" ref="BO213:DZ213" si="44">IF(BO13="",0,BO13)</f>
        <v>0</v>
      </c>
      <c r="BP213" s="36">
        <f t="shared" si="44"/>
        <v>0</v>
      </c>
      <c r="BQ213" s="36">
        <f t="shared" si="44"/>
        <v>0</v>
      </c>
      <c r="BR213" s="36">
        <f t="shared" si="44"/>
        <v>0</v>
      </c>
      <c r="BS213" s="36">
        <f t="shared" si="44"/>
        <v>0</v>
      </c>
      <c r="BT213" s="36">
        <f t="shared" si="44"/>
        <v>0</v>
      </c>
      <c r="BU213" s="36">
        <f t="shared" si="44"/>
        <v>0</v>
      </c>
      <c r="BV213" s="36">
        <f t="shared" si="44"/>
        <v>0</v>
      </c>
      <c r="BW213" s="36">
        <f t="shared" si="44"/>
        <v>0</v>
      </c>
      <c r="BX213" s="36">
        <f t="shared" si="44"/>
        <v>0</v>
      </c>
      <c r="BY213" s="36">
        <f t="shared" si="44"/>
        <v>0</v>
      </c>
      <c r="BZ213" s="36">
        <f t="shared" si="44"/>
        <v>0</v>
      </c>
      <c r="CA213" s="36">
        <f t="shared" si="44"/>
        <v>0</v>
      </c>
      <c r="CB213" s="36">
        <f t="shared" si="44"/>
        <v>0</v>
      </c>
      <c r="CC213" s="36">
        <f t="shared" si="44"/>
        <v>0</v>
      </c>
      <c r="CD213" s="36">
        <f t="shared" si="44"/>
        <v>0</v>
      </c>
      <c r="CE213" s="36">
        <f t="shared" si="44"/>
        <v>0</v>
      </c>
      <c r="CF213" s="36">
        <f t="shared" si="44"/>
        <v>0</v>
      </c>
      <c r="CG213" s="36">
        <f t="shared" si="44"/>
        <v>0</v>
      </c>
      <c r="CH213" s="36">
        <f t="shared" si="44"/>
        <v>0</v>
      </c>
      <c r="CI213" s="36">
        <f t="shared" si="44"/>
        <v>0</v>
      </c>
      <c r="CJ213" s="36">
        <f t="shared" si="44"/>
        <v>0</v>
      </c>
      <c r="CK213" s="36">
        <f t="shared" si="44"/>
        <v>0</v>
      </c>
      <c r="CL213" s="36">
        <f t="shared" si="44"/>
        <v>0</v>
      </c>
      <c r="CM213" s="36">
        <f t="shared" si="44"/>
        <v>0</v>
      </c>
      <c r="CN213" s="36">
        <f t="shared" si="44"/>
        <v>0</v>
      </c>
      <c r="CO213" s="36">
        <f t="shared" si="44"/>
        <v>0</v>
      </c>
      <c r="CP213" s="36">
        <f t="shared" si="44"/>
        <v>0</v>
      </c>
      <c r="CQ213" s="36">
        <f t="shared" si="44"/>
        <v>0</v>
      </c>
      <c r="CR213" s="36">
        <f t="shared" si="44"/>
        <v>0</v>
      </c>
      <c r="CS213" s="36">
        <f t="shared" si="44"/>
        <v>0</v>
      </c>
      <c r="CT213" s="36">
        <f t="shared" si="44"/>
        <v>0</v>
      </c>
      <c r="CU213" s="36">
        <f t="shared" si="44"/>
        <v>0</v>
      </c>
      <c r="CV213" s="36">
        <f t="shared" si="44"/>
        <v>0</v>
      </c>
      <c r="CW213" s="36">
        <f t="shared" si="44"/>
        <v>0</v>
      </c>
      <c r="CX213" s="36">
        <f t="shared" si="44"/>
        <v>0</v>
      </c>
      <c r="CY213" s="36">
        <f t="shared" si="44"/>
        <v>0</v>
      </c>
      <c r="CZ213" s="36">
        <f t="shared" si="44"/>
        <v>0</v>
      </c>
      <c r="DA213" s="36">
        <f t="shared" si="44"/>
        <v>0</v>
      </c>
      <c r="DB213" s="36">
        <f t="shared" si="44"/>
        <v>0</v>
      </c>
      <c r="DC213" s="36">
        <f t="shared" si="44"/>
        <v>0</v>
      </c>
      <c r="DD213" s="36">
        <f t="shared" si="44"/>
        <v>0</v>
      </c>
      <c r="DE213" s="36">
        <f t="shared" si="44"/>
        <v>0</v>
      </c>
      <c r="DF213" s="36">
        <f t="shared" si="44"/>
        <v>0</v>
      </c>
      <c r="DG213" s="36">
        <f t="shared" si="44"/>
        <v>0</v>
      </c>
      <c r="DH213" s="36">
        <f t="shared" si="44"/>
        <v>0</v>
      </c>
      <c r="DI213" s="36">
        <f t="shared" si="44"/>
        <v>0</v>
      </c>
      <c r="DJ213" s="36">
        <f t="shared" si="44"/>
        <v>0</v>
      </c>
      <c r="DK213" s="36">
        <f t="shared" si="44"/>
        <v>0</v>
      </c>
      <c r="DL213" s="36">
        <f t="shared" si="44"/>
        <v>0</v>
      </c>
      <c r="DM213" s="36">
        <f t="shared" si="44"/>
        <v>0</v>
      </c>
      <c r="DN213" s="36">
        <f t="shared" si="44"/>
        <v>0</v>
      </c>
      <c r="DO213" s="36">
        <f t="shared" si="44"/>
        <v>0</v>
      </c>
      <c r="DP213" s="36">
        <f t="shared" si="44"/>
        <v>0</v>
      </c>
      <c r="DQ213" s="36">
        <f t="shared" si="44"/>
        <v>0</v>
      </c>
      <c r="DR213" s="36">
        <f t="shared" si="44"/>
        <v>0</v>
      </c>
      <c r="DS213" s="36">
        <f t="shared" si="44"/>
        <v>0</v>
      </c>
      <c r="DT213" s="36">
        <f t="shared" si="44"/>
        <v>0</v>
      </c>
      <c r="DU213" s="36">
        <f t="shared" si="44"/>
        <v>0</v>
      </c>
      <c r="DV213" s="36">
        <f t="shared" si="44"/>
        <v>0</v>
      </c>
      <c r="DW213" s="36">
        <f t="shared" si="44"/>
        <v>0</v>
      </c>
      <c r="DX213" s="36">
        <f t="shared" si="44"/>
        <v>0</v>
      </c>
      <c r="DY213" s="36">
        <f t="shared" si="44"/>
        <v>0</v>
      </c>
      <c r="DZ213" s="36">
        <f t="shared" si="44"/>
        <v>0</v>
      </c>
      <c r="EA213" s="36">
        <f t="shared" ref="EA213:GL213" si="45">IF(EA13="",0,EA13)</f>
        <v>0</v>
      </c>
      <c r="EB213" s="36">
        <f t="shared" si="45"/>
        <v>0</v>
      </c>
      <c r="EC213" s="36">
        <f t="shared" si="45"/>
        <v>0</v>
      </c>
      <c r="ED213" s="36">
        <f t="shared" si="45"/>
        <v>0</v>
      </c>
      <c r="EE213" s="36">
        <f t="shared" si="45"/>
        <v>0</v>
      </c>
      <c r="EF213" s="36">
        <f t="shared" si="45"/>
        <v>0</v>
      </c>
      <c r="EG213" s="36">
        <f t="shared" si="45"/>
        <v>0</v>
      </c>
      <c r="EH213" s="36">
        <f t="shared" si="45"/>
        <v>0</v>
      </c>
      <c r="EI213" s="36">
        <f t="shared" si="45"/>
        <v>0</v>
      </c>
      <c r="EJ213" s="36">
        <f t="shared" si="45"/>
        <v>0</v>
      </c>
      <c r="EK213" s="36">
        <f t="shared" si="45"/>
        <v>0</v>
      </c>
      <c r="EL213" s="36">
        <f t="shared" si="45"/>
        <v>0</v>
      </c>
      <c r="EM213" s="36">
        <f t="shared" si="45"/>
        <v>0</v>
      </c>
      <c r="EN213" s="36">
        <f t="shared" si="45"/>
        <v>0</v>
      </c>
      <c r="EO213" s="36">
        <f t="shared" si="45"/>
        <v>0</v>
      </c>
      <c r="EP213" s="36">
        <f t="shared" si="45"/>
        <v>0</v>
      </c>
      <c r="EQ213" s="36">
        <f t="shared" si="45"/>
        <v>0</v>
      </c>
      <c r="ER213" s="36">
        <f t="shared" si="45"/>
        <v>0</v>
      </c>
      <c r="ES213" s="36">
        <f t="shared" si="45"/>
        <v>0</v>
      </c>
      <c r="ET213" s="36">
        <f t="shared" si="45"/>
        <v>0</v>
      </c>
      <c r="EU213" s="36">
        <f t="shared" si="45"/>
        <v>0</v>
      </c>
      <c r="EV213" s="36">
        <f t="shared" si="45"/>
        <v>0</v>
      </c>
      <c r="EW213" s="36">
        <f t="shared" si="45"/>
        <v>0</v>
      </c>
      <c r="EX213" s="36">
        <f t="shared" si="45"/>
        <v>0</v>
      </c>
      <c r="EY213" s="36">
        <f t="shared" si="45"/>
        <v>0</v>
      </c>
      <c r="EZ213" s="36">
        <f t="shared" si="45"/>
        <v>0</v>
      </c>
      <c r="FA213" s="36">
        <f t="shared" si="45"/>
        <v>0</v>
      </c>
      <c r="FB213" s="36">
        <f t="shared" si="45"/>
        <v>0</v>
      </c>
      <c r="FC213" s="36">
        <f t="shared" si="45"/>
        <v>0</v>
      </c>
      <c r="FD213" s="36">
        <f t="shared" si="45"/>
        <v>0</v>
      </c>
      <c r="FE213" s="36">
        <f t="shared" si="45"/>
        <v>0</v>
      </c>
      <c r="FF213" s="36">
        <f t="shared" si="45"/>
        <v>0</v>
      </c>
      <c r="FG213" s="36">
        <f t="shared" si="45"/>
        <v>0</v>
      </c>
      <c r="FH213" s="36">
        <f t="shared" si="45"/>
        <v>0</v>
      </c>
      <c r="FI213" s="36">
        <f t="shared" si="45"/>
        <v>0</v>
      </c>
      <c r="FJ213" s="36">
        <f t="shared" si="45"/>
        <v>0</v>
      </c>
      <c r="FK213" s="36">
        <f t="shared" si="45"/>
        <v>0</v>
      </c>
      <c r="FL213" s="36">
        <f t="shared" si="45"/>
        <v>0</v>
      </c>
      <c r="FM213" s="36">
        <f t="shared" si="45"/>
        <v>0</v>
      </c>
      <c r="FN213" s="36">
        <f t="shared" si="45"/>
        <v>0</v>
      </c>
      <c r="FO213" s="36">
        <f t="shared" si="45"/>
        <v>0</v>
      </c>
      <c r="FP213" s="36">
        <f t="shared" si="45"/>
        <v>0</v>
      </c>
      <c r="FQ213" s="36">
        <f t="shared" si="45"/>
        <v>0</v>
      </c>
      <c r="FR213" s="36">
        <f t="shared" si="45"/>
        <v>0</v>
      </c>
      <c r="FS213" s="36">
        <f t="shared" si="45"/>
        <v>0</v>
      </c>
      <c r="FT213" s="36">
        <f t="shared" si="45"/>
        <v>0</v>
      </c>
      <c r="FU213" s="36">
        <f t="shared" si="45"/>
        <v>0</v>
      </c>
      <c r="FV213" s="36">
        <f t="shared" si="45"/>
        <v>0</v>
      </c>
      <c r="FW213" s="36">
        <f t="shared" si="45"/>
        <v>0</v>
      </c>
      <c r="FX213" s="36">
        <f t="shared" si="45"/>
        <v>0</v>
      </c>
      <c r="FY213" s="36">
        <f t="shared" si="45"/>
        <v>0</v>
      </c>
      <c r="FZ213" s="36">
        <f t="shared" si="45"/>
        <v>0</v>
      </c>
      <c r="GA213" s="36">
        <f t="shared" si="45"/>
        <v>0</v>
      </c>
      <c r="GB213" s="36">
        <f t="shared" si="45"/>
        <v>0</v>
      </c>
      <c r="GC213" s="36">
        <f t="shared" si="45"/>
        <v>0</v>
      </c>
      <c r="GD213" s="36">
        <f t="shared" si="45"/>
        <v>0</v>
      </c>
      <c r="GE213" s="36">
        <f t="shared" si="45"/>
        <v>0</v>
      </c>
      <c r="GF213" s="36">
        <f t="shared" si="45"/>
        <v>0</v>
      </c>
      <c r="GG213" s="36">
        <f t="shared" si="45"/>
        <v>0</v>
      </c>
      <c r="GH213" s="36">
        <f t="shared" si="45"/>
        <v>0</v>
      </c>
      <c r="GI213" s="36">
        <f t="shared" si="45"/>
        <v>0</v>
      </c>
      <c r="GJ213" s="36">
        <f t="shared" si="45"/>
        <v>0</v>
      </c>
      <c r="GK213" s="36">
        <f t="shared" si="45"/>
        <v>0</v>
      </c>
      <c r="GL213" s="36">
        <f t="shared" si="45"/>
        <v>0</v>
      </c>
      <c r="GM213" s="36">
        <f t="shared" ref="GM213:GT213" si="46">IF(GM13="",0,GM13)</f>
        <v>0</v>
      </c>
      <c r="GN213" s="36">
        <f t="shared" si="46"/>
        <v>0</v>
      </c>
      <c r="GO213" s="36">
        <f t="shared" si="46"/>
        <v>0</v>
      </c>
      <c r="GP213" s="36">
        <f t="shared" si="46"/>
        <v>0</v>
      </c>
      <c r="GQ213" s="36">
        <f t="shared" si="46"/>
        <v>0</v>
      </c>
      <c r="GR213" s="36">
        <f t="shared" si="46"/>
        <v>0</v>
      </c>
      <c r="GS213" s="36">
        <f t="shared" si="46"/>
        <v>0</v>
      </c>
      <c r="GT213" s="36">
        <f t="shared" si="46"/>
        <v>0</v>
      </c>
    </row>
    <row r="214" spans="3:202">
      <c r="C214" s="36">
        <f t="shared" ref="C214:BN214" si="47">IF(C14="",0,C14)</f>
        <v>0</v>
      </c>
      <c r="D214" s="36">
        <f t="shared" si="47"/>
        <v>0</v>
      </c>
      <c r="E214" s="36">
        <f t="shared" si="47"/>
        <v>0</v>
      </c>
      <c r="F214" s="36">
        <f t="shared" si="47"/>
        <v>0</v>
      </c>
      <c r="G214" s="36">
        <f t="shared" si="47"/>
        <v>0</v>
      </c>
      <c r="H214" s="36">
        <f t="shared" si="47"/>
        <v>0</v>
      </c>
      <c r="I214" s="36">
        <f t="shared" si="47"/>
        <v>14</v>
      </c>
      <c r="J214" s="36">
        <f t="shared" si="47"/>
        <v>8</v>
      </c>
      <c r="K214" s="36">
        <f t="shared" si="47"/>
        <v>0</v>
      </c>
      <c r="L214" s="36">
        <f t="shared" si="47"/>
        <v>0</v>
      </c>
      <c r="M214" s="36">
        <f t="shared" si="47"/>
        <v>0</v>
      </c>
      <c r="N214" s="36">
        <f t="shared" si="47"/>
        <v>0</v>
      </c>
      <c r="O214" s="36">
        <f t="shared" si="47"/>
        <v>0</v>
      </c>
      <c r="P214" s="36">
        <f t="shared" si="47"/>
        <v>0</v>
      </c>
      <c r="Q214" s="36">
        <f t="shared" si="47"/>
        <v>0</v>
      </c>
      <c r="R214" s="36">
        <f t="shared" si="47"/>
        <v>0</v>
      </c>
      <c r="S214" s="36">
        <f t="shared" si="47"/>
        <v>0</v>
      </c>
      <c r="T214" s="36">
        <f t="shared" si="47"/>
        <v>0</v>
      </c>
      <c r="U214" s="36">
        <f t="shared" si="47"/>
        <v>0</v>
      </c>
      <c r="V214" s="36">
        <f t="shared" si="47"/>
        <v>0</v>
      </c>
      <c r="W214" s="36">
        <f t="shared" si="47"/>
        <v>0</v>
      </c>
      <c r="X214" s="36">
        <f t="shared" si="47"/>
        <v>0</v>
      </c>
      <c r="Y214" s="36">
        <f t="shared" si="47"/>
        <v>0</v>
      </c>
      <c r="Z214" s="36">
        <f t="shared" si="47"/>
        <v>0</v>
      </c>
      <c r="AA214" s="36">
        <f t="shared" si="47"/>
        <v>0</v>
      </c>
      <c r="AB214" s="36">
        <f t="shared" si="47"/>
        <v>0</v>
      </c>
      <c r="AC214" s="36">
        <f t="shared" si="47"/>
        <v>0</v>
      </c>
      <c r="AD214" s="36">
        <f t="shared" si="47"/>
        <v>0</v>
      </c>
      <c r="AE214" s="36">
        <f t="shared" si="47"/>
        <v>0</v>
      </c>
      <c r="AF214" s="36">
        <f t="shared" si="47"/>
        <v>0</v>
      </c>
      <c r="AG214" s="36">
        <f t="shared" si="47"/>
        <v>0</v>
      </c>
      <c r="AH214" s="36">
        <f t="shared" si="47"/>
        <v>0</v>
      </c>
      <c r="AI214" s="36">
        <f t="shared" si="47"/>
        <v>0</v>
      </c>
      <c r="AJ214" s="36">
        <f t="shared" si="47"/>
        <v>0</v>
      </c>
      <c r="AK214" s="36">
        <f t="shared" si="47"/>
        <v>0</v>
      </c>
      <c r="AL214" s="36">
        <f t="shared" si="47"/>
        <v>0</v>
      </c>
      <c r="AM214" s="36">
        <f t="shared" si="47"/>
        <v>0</v>
      </c>
      <c r="AN214" s="36">
        <f t="shared" si="47"/>
        <v>0</v>
      </c>
      <c r="AO214" s="36">
        <f t="shared" si="47"/>
        <v>0</v>
      </c>
      <c r="AP214" s="36">
        <f t="shared" si="47"/>
        <v>0</v>
      </c>
      <c r="AQ214" s="36">
        <f t="shared" si="47"/>
        <v>0</v>
      </c>
      <c r="AR214" s="36">
        <f t="shared" si="47"/>
        <v>2</v>
      </c>
      <c r="AS214" s="36">
        <f t="shared" si="47"/>
        <v>0</v>
      </c>
      <c r="AT214" s="36">
        <f t="shared" si="47"/>
        <v>1</v>
      </c>
      <c r="AU214" s="36">
        <f t="shared" si="47"/>
        <v>1</v>
      </c>
      <c r="AV214" s="36">
        <f t="shared" si="47"/>
        <v>1</v>
      </c>
      <c r="AW214" s="36">
        <f t="shared" si="47"/>
        <v>0</v>
      </c>
      <c r="AX214" s="36">
        <f t="shared" si="47"/>
        <v>0</v>
      </c>
      <c r="AY214" s="36">
        <f t="shared" si="47"/>
        <v>0</v>
      </c>
      <c r="AZ214" s="36">
        <f t="shared" si="47"/>
        <v>0</v>
      </c>
      <c r="BA214" s="36">
        <f t="shared" si="47"/>
        <v>0</v>
      </c>
      <c r="BB214" s="36">
        <f t="shared" si="47"/>
        <v>0</v>
      </c>
      <c r="BC214" s="36">
        <f t="shared" si="47"/>
        <v>0</v>
      </c>
      <c r="BD214" s="36">
        <f t="shared" si="47"/>
        <v>0</v>
      </c>
      <c r="BE214" s="36">
        <f t="shared" si="47"/>
        <v>0</v>
      </c>
      <c r="BF214" s="36">
        <f t="shared" si="47"/>
        <v>0</v>
      </c>
      <c r="BG214" s="36">
        <f t="shared" si="47"/>
        <v>0</v>
      </c>
      <c r="BH214" s="36">
        <f t="shared" si="47"/>
        <v>0</v>
      </c>
      <c r="BI214" s="36">
        <f t="shared" si="47"/>
        <v>0</v>
      </c>
      <c r="BJ214" s="36">
        <f t="shared" si="47"/>
        <v>0</v>
      </c>
      <c r="BK214" s="36">
        <f t="shared" si="47"/>
        <v>0</v>
      </c>
      <c r="BL214" s="36">
        <f t="shared" si="47"/>
        <v>0</v>
      </c>
      <c r="BM214" s="36">
        <f t="shared" si="47"/>
        <v>0</v>
      </c>
      <c r="BN214" s="36">
        <f t="shared" si="47"/>
        <v>0</v>
      </c>
      <c r="BO214" s="36">
        <f t="shared" ref="BO214:DZ214" si="48">IF(BO14="",0,BO14)</f>
        <v>0</v>
      </c>
      <c r="BP214" s="36">
        <f t="shared" si="48"/>
        <v>0</v>
      </c>
      <c r="BQ214" s="36">
        <f t="shared" si="48"/>
        <v>0</v>
      </c>
      <c r="BR214" s="36">
        <f t="shared" si="48"/>
        <v>0</v>
      </c>
      <c r="BS214" s="36">
        <f t="shared" si="48"/>
        <v>0</v>
      </c>
      <c r="BT214" s="36">
        <f t="shared" si="48"/>
        <v>0</v>
      </c>
      <c r="BU214" s="36">
        <f t="shared" si="48"/>
        <v>0</v>
      </c>
      <c r="BV214" s="36">
        <f t="shared" si="48"/>
        <v>0</v>
      </c>
      <c r="BW214" s="36">
        <f t="shared" si="48"/>
        <v>0</v>
      </c>
      <c r="BX214" s="36">
        <f t="shared" si="48"/>
        <v>0</v>
      </c>
      <c r="BY214" s="36">
        <f t="shared" si="48"/>
        <v>0</v>
      </c>
      <c r="BZ214" s="36">
        <f t="shared" si="48"/>
        <v>0</v>
      </c>
      <c r="CA214" s="36">
        <f t="shared" si="48"/>
        <v>0</v>
      </c>
      <c r="CB214" s="36">
        <f t="shared" si="48"/>
        <v>0</v>
      </c>
      <c r="CC214" s="36">
        <f t="shared" si="48"/>
        <v>0</v>
      </c>
      <c r="CD214" s="36">
        <f t="shared" si="48"/>
        <v>0</v>
      </c>
      <c r="CE214" s="36">
        <f t="shared" si="48"/>
        <v>0</v>
      </c>
      <c r="CF214" s="36">
        <f t="shared" si="48"/>
        <v>0</v>
      </c>
      <c r="CG214" s="36">
        <f t="shared" si="48"/>
        <v>0</v>
      </c>
      <c r="CH214" s="36">
        <f t="shared" si="48"/>
        <v>0</v>
      </c>
      <c r="CI214" s="36">
        <f t="shared" si="48"/>
        <v>0</v>
      </c>
      <c r="CJ214" s="36">
        <f t="shared" si="48"/>
        <v>0</v>
      </c>
      <c r="CK214" s="36">
        <f t="shared" si="48"/>
        <v>0</v>
      </c>
      <c r="CL214" s="36">
        <f t="shared" si="48"/>
        <v>0</v>
      </c>
      <c r="CM214" s="36">
        <f t="shared" si="48"/>
        <v>0</v>
      </c>
      <c r="CN214" s="36">
        <f t="shared" si="48"/>
        <v>0</v>
      </c>
      <c r="CO214" s="36">
        <f t="shared" si="48"/>
        <v>0</v>
      </c>
      <c r="CP214" s="36">
        <f t="shared" si="48"/>
        <v>0</v>
      </c>
      <c r="CQ214" s="36">
        <f t="shared" si="48"/>
        <v>0</v>
      </c>
      <c r="CR214" s="36">
        <f t="shared" si="48"/>
        <v>0</v>
      </c>
      <c r="CS214" s="36">
        <f t="shared" si="48"/>
        <v>0</v>
      </c>
      <c r="CT214" s="36">
        <f t="shared" si="48"/>
        <v>0</v>
      </c>
      <c r="CU214" s="36">
        <f t="shared" si="48"/>
        <v>0</v>
      </c>
      <c r="CV214" s="36">
        <f t="shared" si="48"/>
        <v>0</v>
      </c>
      <c r="CW214" s="36">
        <f t="shared" si="48"/>
        <v>0</v>
      </c>
      <c r="CX214" s="36">
        <f t="shared" si="48"/>
        <v>0</v>
      </c>
      <c r="CY214" s="36">
        <f t="shared" si="48"/>
        <v>0</v>
      </c>
      <c r="CZ214" s="36">
        <f t="shared" si="48"/>
        <v>0</v>
      </c>
      <c r="DA214" s="36">
        <f t="shared" si="48"/>
        <v>0</v>
      </c>
      <c r="DB214" s="36">
        <f t="shared" si="48"/>
        <v>0</v>
      </c>
      <c r="DC214" s="36">
        <f t="shared" si="48"/>
        <v>0</v>
      </c>
      <c r="DD214" s="36">
        <f t="shared" si="48"/>
        <v>0</v>
      </c>
      <c r="DE214" s="36">
        <f t="shared" si="48"/>
        <v>0</v>
      </c>
      <c r="DF214" s="36">
        <f t="shared" si="48"/>
        <v>0</v>
      </c>
      <c r="DG214" s="36">
        <f t="shared" si="48"/>
        <v>0</v>
      </c>
      <c r="DH214" s="36">
        <f t="shared" si="48"/>
        <v>0</v>
      </c>
      <c r="DI214" s="36">
        <f t="shared" si="48"/>
        <v>0</v>
      </c>
      <c r="DJ214" s="36">
        <f t="shared" si="48"/>
        <v>0</v>
      </c>
      <c r="DK214" s="36">
        <f t="shared" si="48"/>
        <v>0</v>
      </c>
      <c r="DL214" s="36">
        <f t="shared" si="48"/>
        <v>0</v>
      </c>
      <c r="DM214" s="36">
        <f t="shared" si="48"/>
        <v>0</v>
      </c>
      <c r="DN214" s="36">
        <f t="shared" si="48"/>
        <v>0</v>
      </c>
      <c r="DO214" s="36">
        <f t="shared" si="48"/>
        <v>0</v>
      </c>
      <c r="DP214" s="36">
        <f t="shared" si="48"/>
        <v>0</v>
      </c>
      <c r="DQ214" s="36">
        <f t="shared" si="48"/>
        <v>0</v>
      </c>
      <c r="DR214" s="36">
        <f t="shared" si="48"/>
        <v>0</v>
      </c>
      <c r="DS214" s="36">
        <f t="shared" si="48"/>
        <v>0</v>
      </c>
      <c r="DT214" s="36">
        <f t="shared" si="48"/>
        <v>0</v>
      </c>
      <c r="DU214" s="36">
        <f t="shared" si="48"/>
        <v>0</v>
      </c>
      <c r="DV214" s="36">
        <f t="shared" si="48"/>
        <v>0</v>
      </c>
      <c r="DW214" s="36">
        <f t="shared" si="48"/>
        <v>0</v>
      </c>
      <c r="DX214" s="36">
        <f t="shared" si="48"/>
        <v>0</v>
      </c>
      <c r="DY214" s="36">
        <f t="shared" si="48"/>
        <v>0</v>
      </c>
      <c r="DZ214" s="36">
        <f t="shared" si="48"/>
        <v>0</v>
      </c>
      <c r="EA214" s="36">
        <f t="shared" ref="EA214:GL214" si="49">IF(EA14="",0,EA14)</f>
        <v>0</v>
      </c>
      <c r="EB214" s="36">
        <f t="shared" si="49"/>
        <v>0</v>
      </c>
      <c r="EC214" s="36">
        <f t="shared" si="49"/>
        <v>0</v>
      </c>
      <c r="ED214" s="36">
        <f t="shared" si="49"/>
        <v>0</v>
      </c>
      <c r="EE214" s="36">
        <f t="shared" si="49"/>
        <v>0</v>
      </c>
      <c r="EF214" s="36">
        <f t="shared" si="49"/>
        <v>0</v>
      </c>
      <c r="EG214" s="36">
        <f t="shared" si="49"/>
        <v>0</v>
      </c>
      <c r="EH214" s="36">
        <f t="shared" si="49"/>
        <v>0</v>
      </c>
      <c r="EI214" s="36">
        <f t="shared" si="49"/>
        <v>0</v>
      </c>
      <c r="EJ214" s="36">
        <f t="shared" si="49"/>
        <v>0</v>
      </c>
      <c r="EK214" s="36">
        <f t="shared" si="49"/>
        <v>0</v>
      </c>
      <c r="EL214" s="36">
        <f t="shared" si="49"/>
        <v>0</v>
      </c>
      <c r="EM214" s="36">
        <f t="shared" si="49"/>
        <v>0</v>
      </c>
      <c r="EN214" s="36">
        <f t="shared" si="49"/>
        <v>0</v>
      </c>
      <c r="EO214" s="36">
        <f t="shared" si="49"/>
        <v>0</v>
      </c>
      <c r="EP214" s="36">
        <f t="shared" si="49"/>
        <v>0</v>
      </c>
      <c r="EQ214" s="36">
        <f t="shared" si="49"/>
        <v>0</v>
      </c>
      <c r="ER214" s="36">
        <f t="shared" si="49"/>
        <v>0</v>
      </c>
      <c r="ES214" s="36">
        <f t="shared" si="49"/>
        <v>0</v>
      </c>
      <c r="ET214" s="36">
        <f t="shared" si="49"/>
        <v>0</v>
      </c>
      <c r="EU214" s="36">
        <f t="shared" si="49"/>
        <v>0</v>
      </c>
      <c r="EV214" s="36">
        <f t="shared" si="49"/>
        <v>0</v>
      </c>
      <c r="EW214" s="36">
        <f t="shared" si="49"/>
        <v>0</v>
      </c>
      <c r="EX214" s="36">
        <f t="shared" si="49"/>
        <v>0</v>
      </c>
      <c r="EY214" s="36">
        <f t="shared" si="49"/>
        <v>0</v>
      </c>
      <c r="EZ214" s="36">
        <f t="shared" si="49"/>
        <v>0</v>
      </c>
      <c r="FA214" s="36">
        <f t="shared" si="49"/>
        <v>0</v>
      </c>
      <c r="FB214" s="36">
        <f t="shared" si="49"/>
        <v>0</v>
      </c>
      <c r="FC214" s="36">
        <f t="shared" si="49"/>
        <v>0</v>
      </c>
      <c r="FD214" s="36">
        <f t="shared" si="49"/>
        <v>0</v>
      </c>
      <c r="FE214" s="36">
        <f t="shared" si="49"/>
        <v>0</v>
      </c>
      <c r="FF214" s="36">
        <f t="shared" si="49"/>
        <v>0</v>
      </c>
      <c r="FG214" s="36">
        <f t="shared" si="49"/>
        <v>0</v>
      </c>
      <c r="FH214" s="36">
        <f t="shared" si="49"/>
        <v>0</v>
      </c>
      <c r="FI214" s="36">
        <f t="shared" si="49"/>
        <v>0</v>
      </c>
      <c r="FJ214" s="36">
        <f t="shared" si="49"/>
        <v>0</v>
      </c>
      <c r="FK214" s="36">
        <f t="shared" si="49"/>
        <v>0</v>
      </c>
      <c r="FL214" s="36">
        <f t="shared" si="49"/>
        <v>0</v>
      </c>
      <c r="FM214" s="36">
        <f t="shared" si="49"/>
        <v>0</v>
      </c>
      <c r="FN214" s="36">
        <f t="shared" si="49"/>
        <v>0</v>
      </c>
      <c r="FO214" s="36">
        <f t="shared" si="49"/>
        <v>0</v>
      </c>
      <c r="FP214" s="36">
        <f t="shared" si="49"/>
        <v>0</v>
      </c>
      <c r="FQ214" s="36">
        <f t="shared" si="49"/>
        <v>0</v>
      </c>
      <c r="FR214" s="36">
        <f t="shared" si="49"/>
        <v>0</v>
      </c>
      <c r="FS214" s="36">
        <f t="shared" si="49"/>
        <v>0</v>
      </c>
      <c r="FT214" s="36">
        <f t="shared" si="49"/>
        <v>0</v>
      </c>
      <c r="FU214" s="36">
        <f t="shared" si="49"/>
        <v>0</v>
      </c>
      <c r="FV214" s="36">
        <f t="shared" si="49"/>
        <v>0</v>
      </c>
      <c r="FW214" s="36">
        <f t="shared" si="49"/>
        <v>0</v>
      </c>
      <c r="FX214" s="36">
        <f t="shared" si="49"/>
        <v>0</v>
      </c>
      <c r="FY214" s="36">
        <f t="shared" si="49"/>
        <v>0</v>
      </c>
      <c r="FZ214" s="36">
        <f t="shared" si="49"/>
        <v>0</v>
      </c>
      <c r="GA214" s="36">
        <f t="shared" si="49"/>
        <v>0</v>
      </c>
      <c r="GB214" s="36">
        <f t="shared" si="49"/>
        <v>0</v>
      </c>
      <c r="GC214" s="36">
        <f t="shared" si="49"/>
        <v>0</v>
      </c>
      <c r="GD214" s="36">
        <f t="shared" si="49"/>
        <v>0</v>
      </c>
      <c r="GE214" s="36">
        <f t="shared" si="49"/>
        <v>0</v>
      </c>
      <c r="GF214" s="36">
        <f t="shared" si="49"/>
        <v>0</v>
      </c>
      <c r="GG214" s="36">
        <f t="shared" si="49"/>
        <v>0</v>
      </c>
      <c r="GH214" s="36">
        <f t="shared" si="49"/>
        <v>0</v>
      </c>
      <c r="GI214" s="36">
        <f t="shared" si="49"/>
        <v>0</v>
      </c>
      <c r="GJ214" s="36">
        <f t="shared" si="49"/>
        <v>0</v>
      </c>
      <c r="GK214" s="36">
        <f t="shared" si="49"/>
        <v>0</v>
      </c>
      <c r="GL214" s="36">
        <f t="shared" si="49"/>
        <v>0</v>
      </c>
      <c r="GM214" s="36">
        <f t="shared" ref="GM214:GT214" si="50">IF(GM14="",0,GM14)</f>
        <v>0</v>
      </c>
      <c r="GN214" s="36">
        <f t="shared" si="50"/>
        <v>0</v>
      </c>
      <c r="GO214" s="36">
        <f t="shared" si="50"/>
        <v>0</v>
      </c>
      <c r="GP214" s="36">
        <f t="shared" si="50"/>
        <v>0</v>
      </c>
      <c r="GQ214" s="36">
        <f t="shared" si="50"/>
        <v>0</v>
      </c>
      <c r="GR214" s="36">
        <f t="shared" si="50"/>
        <v>0</v>
      </c>
      <c r="GS214" s="36">
        <f t="shared" si="50"/>
        <v>0</v>
      </c>
      <c r="GT214" s="36">
        <f t="shared" si="50"/>
        <v>0</v>
      </c>
    </row>
    <row r="215" spans="3:202">
      <c r="C215" s="36">
        <f t="shared" ref="C215:BN215" si="51">IF(C15="",0,C15)</f>
        <v>0</v>
      </c>
      <c r="D215" s="36">
        <f t="shared" si="51"/>
        <v>0</v>
      </c>
      <c r="E215" s="36">
        <f t="shared" si="51"/>
        <v>0</v>
      </c>
      <c r="F215" s="36">
        <f t="shared" si="51"/>
        <v>0</v>
      </c>
      <c r="G215" s="36">
        <f t="shared" si="51"/>
        <v>0</v>
      </c>
      <c r="H215" s="36">
        <f t="shared" si="51"/>
        <v>0</v>
      </c>
      <c r="I215" s="36">
        <f t="shared" si="51"/>
        <v>0</v>
      </c>
      <c r="J215" s="36">
        <f t="shared" si="51"/>
        <v>8</v>
      </c>
      <c r="K215" s="36">
        <f t="shared" si="51"/>
        <v>0</v>
      </c>
      <c r="L215" s="36">
        <f t="shared" si="51"/>
        <v>0</v>
      </c>
      <c r="M215" s="36">
        <f t="shared" si="51"/>
        <v>0</v>
      </c>
      <c r="N215" s="36">
        <f t="shared" si="51"/>
        <v>0</v>
      </c>
      <c r="O215" s="36">
        <f t="shared" si="51"/>
        <v>0</v>
      </c>
      <c r="P215" s="36">
        <f t="shared" si="51"/>
        <v>0</v>
      </c>
      <c r="Q215" s="36">
        <f t="shared" si="51"/>
        <v>0</v>
      </c>
      <c r="R215" s="36">
        <f t="shared" si="51"/>
        <v>0</v>
      </c>
      <c r="S215" s="36">
        <f t="shared" si="51"/>
        <v>0</v>
      </c>
      <c r="T215" s="36">
        <f t="shared" si="51"/>
        <v>0</v>
      </c>
      <c r="U215" s="36">
        <f t="shared" si="51"/>
        <v>0</v>
      </c>
      <c r="V215" s="36">
        <f t="shared" si="51"/>
        <v>0</v>
      </c>
      <c r="W215" s="36">
        <f t="shared" si="51"/>
        <v>0</v>
      </c>
      <c r="X215" s="36">
        <f t="shared" si="51"/>
        <v>0</v>
      </c>
      <c r="Y215" s="36">
        <f t="shared" si="51"/>
        <v>0</v>
      </c>
      <c r="Z215" s="36">
        <f t="shared" si="51"/>
        <v>0</v>
      </c>
      <c r="AA215" s="36">
        <f t="shared" si="51"/>
        <v>0</v>
      </c>
      <c r="AB215" s="36">
        <f t="shared" si="51"/>
        <v>0</v>
      </c>
      <c r="AC215" s="36">
        <f t="shared" si="51"/>
        <v>0</v>
      </c>
      <c r="AD215" s="36">
        <f t="shared" si="51"/>
        <v>0</v>
      </c>
      <c r="AE215" s="36">
        <f t="shared" si="51"/>
        <v>0</v>
      </c>
      <c r="AF215" s="36">
        <f t="shared" si="51"/>
        <v>0</v>
      </c>
      <c r="AG215" s="36">
        <f t="shared" si="51"/>
        <v>0</v>
      </c>
      <c r="AH215" s="36">
        <f t="shared" si="51"/>
        <v>0</v>
      </c>
      <c r="AI215" s="36">
        <f t="shared" si="51"/>
        <v>0</v>
      </c>
      <c r="AJ215" s="36">
        <f t="shared" si="51"/>
        <v>0</v>
      </c>
      <c r="AK215" s="36">
        <f t="shared" si="51"/>
        <v>0</v>
      </c>
      <c r="AL215" s="36">
        <f t="shared" si="51"/>
        <v>0</v>
      </c>
      <c r="AM215" s="36">
        <f t="shared" si="51"/>
        <v>0</v>
      </c>
      <c r="AN215" s="36">
        <f t="shared" si="51"/>
        <v>0</v>
      </c>
      <c r="AO215" s="36">
        <f t="shared" si="51"/>
        <v>0</v>
      </c>
      <c r="AP215" s="36">
        <f t="shared" si="51"/>
        <v>0</v>
      </c>
      <c r="AQ215" s="36">
        <f t="shared" si="51"/>
        <v>0</v>
      </c>
      <c r="AR215" s="36">
        <f t="shared" si="51"/>
        <v>0</v>
      </c>
      <c r="AS215" s="36">
        <f t="shared" si="51"/>
        <v>0</v>
      </c>
      <c r="AT215" s="36">
        <f t="shared" si="51"/>
        <v>0</v>
      </c>
      <c r="AU215" s="36">
        <f t="shared" si="51"/>
        <v>0</v>
      </c>
      <c r="AV215" s="36">
        <f t="shared" si="51"/>
        <v>0</v>
      </c>
      <c r="AW215" s="36">
        <f t="shared" si="51"/>
        <v>0</v>
      </c>
      <c r="AX215" s="36">
        <f t="shared" si="51"/>
        <v>0</v>
      </c>
      <c r="AY215" s="36">
        <f t="shared" si="51"/>
        <v>0</v>
      </c>
      <c r="AZ215" s="36">
        <f t="shared" si="51"/>
        <v>0</v>
      </c>
      <c r="BA215" s="36">
        <f t="shared" si="51"/>
        <v>0</v>
      </c>
      <c r="BB215" s="36">
        <f t="shared" si="51"/>
        <v>0</v>
      </c>
      <c r="BC215" s="36">
        <f t="shared" si="51"/>
        <v>0</v>
      </c>
      <c r="BD215" s="36">
        <f t="shared" si="51"/>
        <v>0</v>
      </c>
      <c r="BE215" s="36">
        <f t="shared" si="51"/>
        <v>0</v>
      </c>
      <c r="BF215" s="36">
        <f t="shared" si="51"/>
        <v>0</v>
      </c>
      <c r="BG215" s="36">
        <f t="shared" si="51"/>
        <v>0</v>
      </c>
      <c r="BH215" s="36">
        <f t="shared" si="51"/>
        <v>0</v>
      </c>
      <c r="BI215" s="36">
        <f t="shared" si="51"/>
        <v>0</v>
      </c>
      <c r="BJ215" s="36">
        <f t="shared" si="51"/>
        <v>0</v>
      </c>
      <c r="BK215" s="36">
        <f t="shared" si="51"/>
        <v>0</v>
      </c>
      <c r="BL215" s="36">
        <f t="shared" si="51"/>
        <v>0</v>
      </c>
      <c r="BM215" s="36">
        <f t="shared" si="51"/>
        <v>0</v>
      </c>
      <c r="BN215" s="36">
        <f t="shared" si="51"/>
        <v>0</v>
      </c>
      <c r="BO215" s="36">
        <f t="shared" ref="BO215:DZ215" si="52">IF(BO15="",0,BO15)</f>
        <v>0</v>
      </c>
      <c r="BP215" s="36">
        <f t="shared" si="52"/>
        <v>0</v>
      </c>
      <c r="BQ215" s="36">
        <f t="shared" si="52"/>
        <v>0</v>
      </c>
      <c r="BR215" s="36">
        <f t="shared" si="52"/>
        <v>0</v>
      </c>
      <c r="BS215" s="36">
        <f t="shared" si="52"/>
        <v>0</v>
      </c>
      <c r="BT215" s="36">
        <f t="shared" si="52"/>
        <v>0</v>
      </c>
      <c r="BU215" s="36">
        <f t="shared" si="52"/>
        <v>0</v>
      </c>
      <c r="BV215" s="36">
        <f t="shared" si="52"/>
        <v>0</v>
      </c>
      <c r="BW215" s="36">
        <f t="shared" si="52"/>
        <v>0</v>
      </c>
      <c r="BX215" s="36">
        <f t="shared" si="52"/>
        <v>0</v>
      </c>
      <c r="BY215" s="36">
        <f t="shared" si="52"/>
        <v>0</v>
      </c>
      <c r="BZ215" s="36">
        <f t="shared" si="52"/>
        <v>0</v>
      </c>
      <c r="CA215" s="36">
        <f t="shared" si="52"/>
        <v>0</v>
      </c>
      <c r="CB215" s="36">
        <f t="shared" si="52"/>
        <v>0</v>
      </c>
      <c r="CC215" s="36">
        <f t="shared" si="52"/>
        <v>0</v>
      </c>
      <c r="CD215" s="36">
        <f t="shared" si="52"/>
        <v>0</v>
      </c>
      <c r="CE215" s="36">
        <f t="shared" si="52"/>
        <v>0</v>
      </c>
      <c r="CF215" s="36">
        <f t="shared" si="52"/>
        <v>0</v>
      </c>
      <c r="CG215" s="36">
        <f t="shared" si="52"/>
        <v>0</v>
      </c>
      <c r="CH215" s="36">
        <f t="shared" si="52"/>
        <v>0</v>
      </c>
      <c r="CI215" s="36">
        <f t="shared" si="52"/>
        <v>0</v>
      </c>
      <c r="CJ215" s="36">
        <f t="shared" si="52"/>
        <v>0</v>
      </c>
      <c r="CK215" s="36">
        <f t="shared" si="52"/>
        <v>0</v>
      </c>
      <c r="CL215" s="36">
        <f t="shared" si="52"/>
        <v>0</v>
      </c>
      <c r="CM215" s="36">
        <f t="shared" si="52"/>
        <v>0</v>
      </c>
      <c r="CN215" s="36">
        <f t="shared" si="52"/>
        <v>0</v>
      </c>
      <c r="CO215" s="36">
        <f t="shared" si="52"/>
        <v>0</v>
      </c>
      <c r="CP215" s="36">
        <f t="shared" si="52"/>
        <v>0</v>
      </c>
      <c r="CQ215" s="36">
        <f t="shared" si="52"/>
        <v>0</v>
      </c>
      <c r="CR215" s="36">
        <f t="shared" si="52"/>
        <v>0</v>
      </c>
      <c r="CS215" s="36">
        <f t="shared" si="52"/>
        <v>0</v>
      </c>
      <c r="CT215" s="36">
        <f t="shared" si="52"/>
        <v>0</v>
      </c>
      <c r="CU215" s="36">
        <f t="shared" si="52"/>
        <v>0</v>
      </c>
      <c r="CV215" s="36">
        <f t="shared" si="52"/>
        <v>0</v>
      </c>
      <c r="CW215" s="36">
        <f t="shared" si="52"/>
        <v>0</v>
      </c>
      <c r="CX215" s="36">
        <f t="shared" si="52"/>
        <v>0</v>
      </c>
      <c r="CY215" s="36">
        <f t="shared" si="52"/>
        <v>0</v>
      </c>
      <c r="CZ215" s="36">
        <f t="shared" si="52"/>
        <v>0</v>
      </c>
      <c r="DA215" s="36">
        <f t="shared" si="52"/>
        <v>0</v>
      </c>
      <c r="DB215" s="36">
        <f t="shared" si="52"/>
        <v>0</v>
      </c>
      <c r="DC215" s="36">
        <f t="shared" si="52"/>
        <v>0</v>
      </c>
      <c r="DD215" s="36">
        <f t="shared" si="52"/>
        <v>0</v>
      </c>
      <c r="DE215" s="36">
        <f t="shared" si="52"/>
        <v>0</v>
      </c>
      <c r="DF215" s="36">
        <f t="shared" si="52"/>
        <v>0</v>
      </c>
      <c r="DG215" s="36">
        <f t="shared" si="52"/>
        <v>0</v>
      </c>
      <c r="DH215" s="36">
        <f t="shared" si="52"/>
        <v>0</v>
      </c>
      <c r="DI215" s="36">
        <f t="shared" si="52"/>
        <v>0</v>
      </c>
      <c r="DJ215" s="36">
        <f t="shared" si="52"/>
        <v>0</v>
      </c>
      <c r="DK215" s="36">
        <f t="shared" si="52"/>
        <v>0</v>
      </c>
      <c r="DL215" s="36">
        <f t="shared" si="52"/>
        <v>0</v>
      </c>
      <c r="DM215" s="36">
        <f t="shared" si="52"/>
        <v>0</v>
      </c>
      <c r="DN215" s="36">
        <f t="shared" si="52"/>
        <v>0</v>
      </c>
      <c r="DO215" s="36">
        <f t="shared" si="52"/>
        <v>0</v>
      </c>
      <c r="DP215" s="36">
        <f t="shared" si="52"/>
        <v>0</v>
      </c>
      <c r="DQ215" s="36">
        <f t="shared" si="52"/>
        <v>0</v>
      </c>
      <c r="DR215" s="36">
        <f t="shared" si="52"/>
        <v>0</v>
      </c>
      <c r="DS215" s="36">
        <f t="shared" si="52"/>
        <v>0</v>
      </c>
      <c r="DT215" s="36">
        <f t="shared" si="52"/>
        <v>0</v>
      </c>
      <c r="DU215" s="36">
        <f t="shared" si="52"/>
        <v>0</v>
      </c>
      <c r="DV215" s="36">
        <f t="shared" si="52"/>
        <v>0</v>
      </c>
      <c r="DW215" s="36">
        <f t="shared" si="52"/>
        <v>0</v>
      </c>
      <c r="DX215" s="36">
        <f t="shared" si="52"/>
        <v>0</v>
      </c>
      <c r="DY215" s="36">
        <f t="shared" si="52"/>
        <v>0</v>
      </c>
      <c r="DZ215" s="36">
        <f t="shared" si="52"/>
        <v>0</v>
      </c>
      <c r="EA215" s="36">
        <f t="shared" ref="EA215:GL215" si="53">IF(EA15="",0,EA15)</f>
        <v>0</v>
      </c>
      <c r="EB215" s="36">
        <f t="shared" si="53"/>
        <v>0</v>
      </c>
      <c r="EC215" s="36">
        <f t="shared" si="53"/>
        <v>0</v>
      </c>
      <c r="ED215" s="36">
        <f t="shared" si="53"/>
        <v>0</v>
      </c>
      <c r="EE215" s="36">
        <f t="shared" si="53"/>
        <v>0</v>
      </c>
      <c r="EF215" s="36">
        <f t="shared" si="53"/>
        <v>0</v>
      </c>
      <c r="EG215" s="36">
        <f t="shared" si="53"/>
        <v>0</v>
      </c>
      <c r="EH215" s="36">
        <f t="shared" si="53"/>
        <v>0</v>
      </c>
      <c r="EI215" s="36">
        <f t="shared" si="53"/>
        <v>0</v>
      </c>
      <c r="EJ215" s="36">
        <f t="shared" si="53"/>
        <v>0</v>
      </c>
      <c r="EK215" s="36">
        <f t="shared" si="53"/>
        <v>0</v>
      </c>
      <c r="EL215" s="36">
        <f t="shared" si="53"/>
        <v>0</v>
      </c>
      <c r="EM215" s="36">
        <f t="shared" si="53"/>
        <v>0</v>
      </c>
      <c r="EN215" s="36">
        <f t="shared" si="53"/>
        <v>0</v>
      </c>
      <c r="EO215" s="36">
        <f t="shared" si="53"/>
        <v>0</v>
      </c>
      <c r="EP215" s="36">
        <f t="shared" si="53"/>
        <v>0</v>
      </c>
      <c r="EQ215" s="36">
        <f t="shared" si="53"/>
        <v>0</v>
      </c>
      <c r="ER215" s="36">
        <f t="shared" si="53"/>
        <v>0</v>
      </c>
      <c r="ES215" s="36">
        <f t="shared" si="53"/>
        <v>0</v>
      </c>
      <c r="ET215" s="36">
        <f t="shared" si="53"/>
        <v>0</v>
      </c>
      <c r="EU215" s="36">
        <f t="shared" si="53"/>
        <v>0</v>
      </c>
      <c r="EV215" s="36">
        <f t="shared" si="53"/>
        <v>0</v>
      </c>
      <c r="EW215" s="36">
        <f t="shared" si="53"/>
        <v>0</v>
      </c>
      <c r="EX215" s="36">
        <f t="shared" si="53"/>
        <v>0</v>
      </c>
      <c r="EY215" s="36">
        <f t="shared" si="53"/>
        <v>0</v>
      </c>
      <c r="EZ215" s="36">
        <f t="shared" si="53"/>
        <v>0</v>
      </c>
      <c r="FA215" s="36">
        <f t="shared" si="53"/>
        <v>0</v>
      </c>
      <c r="FB215" s="36">
        <f t="shared" si="53"/>
        <v>0</v>
      </c>
      <c r="FC215" s="36">
        <f t="shared" si="53"/>
        <v>0</v>
      </c>
      <c r="FD215" s="36">
        <f t="shared" si="53"/>
        <v>0</v>
      </c>
      <c r="FE215" s="36">
        <f t="shared" si="53"/>
        <v>0</v>
      </c>
      <c r="FF215" s="36">
        <f t="shared" si="53"/>
        <v>0</v>
      </c>
      <c r="FG215" s="36">
        <f t="shared" si="53"/>
        <v>0</v>
      </c>
      <c r="FH215" s="36">
        <f t="shared" si="53"/>
        <v>0</v>
      </c>
      <c r="FI215" s="36">
        <f t="shared" si="53"/>
        <v>0</v>
      </c>
      <c r="FJ215" s="36">
        <f t="shared" si="53"/>
        <v>0</v>
      </c>
      <c r="FK215" s="36">
        <f t="shared" si="53"/>
        <v>0</v>
      </c>
      <c r="FL215" s="36">
        <f t="shared" si="53"/>
        <v>0</v>
      </c>
      <c r="FM215" s="36">
        <f t="shared" si="53"/>
        <v>0</v>
      </c>
      <c r="FN215" s="36">
        <f t="shared" si="53"/>
        <v>0</v>
      </c>
      <c r="FO215" s="36">
        <f t="shared" si="53"/>
        <v>0</v>
      </c>
      <c r="FP215" s="36">
        <f t="shared" si="53"/>
        <v>0</v>
      </c>
      <c r="FQ215" s="36">
        <f t="shared" si="53"/>
        <v>0</v>
      </c>
      <c r="FR215" s="36">
        <f t="shared" si="53"/>
        <v>0</v>
      </c>
      <c r="FS215" s="36">
        <f t="shared" si="53"/>
        <v>0</v>
      </c>
      <c r="FT215" s="36">
        <f t="shared" si="53"/>
        <v>0</v>
      </c>
      <c r="FU215" s="36">
        <f t="shared" si="53"/>
        <v>0</v>
      </c>
      <c r="FV215" s="36">
        <f t="shared" si="53"/>
        <v>0</v>
      </c>
      <c r="FW215" s="36">
        <f t="shared" si="53"/>
        <v>0</v>
      </c>
      <c r="FX215" s="36">
        <f t="shared" si="53"/>
        <v>0</v>
      </c>
      <c r="FY215" s="36">
        <f t="shared" si="53"/>
        <v>0</v>
      </c>
      <c r="FZ215" s="36">
        <f t="shared" si="53"/>
        <v>0</v>
      </c>
      <c r="GA215" s="36">
        <f t="shared" si="53"/>
        <v>0</v>
      </c>
      <c r="GB215" s="36">
        <f t="shared" si="53"/>
        <v>0</v>
      </c>
      <c r="GC215" s="36">
        <f t="shared" si="53"/>
        <v>0</v>
      </c>
      <c r="GD215" s="36">
        <f t="shared" si="53"/>
        <v>0</v>
      </c>
      <c r="GE215" s="36">
        <f t="shared" si="53"/>
        <v>0</v>
      </c>
      <c r="GF215" s="36">
        <f t="shared" si="53"/>
        <v>0</v>
      </c>
      <c r="GG215" s="36">
        <f t="shared" si="53"/>
        <v>0</v>
      </c>
      <c r="GH215" s="36">
        <f t="shared" si="53"/>
        <v>0</v>
      </c>
      <c r="GI215" s="36">
        <f t="shared" si="53"/>
        <v>0</v>
      </c>
      <c r="GJ215" s="36">
        <f t="shared" si="53"/>
        <v>0</v>
      </c>
      <c r="GK215" s="36">
        <f t="shared" si="53"/>
        <v>0</v>
      </c>
      <c r="GL215" s="36">
        <f t="shared" si="53"/>
        <v>0</v>
      </c>
      <c r="GM215" s="36">
        <f t="shared" ref="GM215:GT215" si="54">IF(GM15="",0,GM15)</f>
        <v>0</v>
      </c>
      <c r="GN215" s="36">
        <f t="shared" si="54"/>
        <v>0</v>
      </c>
      <c r="GO215" s="36">
        <f t="shared" si="54"/>
        <v>0</v>
      </c>
      <c r="GP215" s="36">
        <f t="shared" si="54"/>
        <v>0</v>
      </c>
      <c r="GQ215" s="36">
        <f t="shared" si="54"/>
        <v>0</v>
      </c>
      <c r="GR215" s="36">
        <f t="shared" si="54"/>
        <v>0</v>
      </c>
      <c r="GS215" s="36">
        <f t="shared" si="54"/>
        <v>0</v>
      </c>
      <c r="GT215" s="36">
        <f t="shared" si="54"/>
        <v>0</v>
      </c>
    </row>
    <row r="216" spans="3:202">
      <c r="C216" s="36">
        <f t="shared" ref="C216:BN216" si="55">IF(C16="",0,C16)</f>
        <v>0</v>
      </c>
      <c r="D216" s="36">
        <f t="shared" si="55"/>
        <v>0</v>
      </c>
      <c r="E216" s="36">
        <f t="shared" si="55"/>
        <v>0</v>
      </c>
      <c r="F216" s="36">
        <f t="shared" si="55"/>
        <v>0</v>
      </c>
      <c r="G216" s="36">
        <f t="shared" si="55"/>
        <v>0</v>
      </c>
      <c r="H216" s="36">
        <f t="shared" si="55"/>
        <v>0</v>
      </c>
      <c r="I216" s="36">
        <f t="shared" si="55"/>
        <v>0</v>
      </c>
      <c r="J216" s="36">
        <f t="shared" si="55"/>
        <v>17</v>
      </c>
      <c r="K216" s="36">
        <f t="shared" si="55"/>
        <v>0</v>
      </c>
      <c r="L216" s="36">
        <f t="shared" si="55"/>
        <v>0</v>
      </c>
      <c r="M216" s="36">
        <f t="shared" si="55"/>
        <v>0</v>
      </c>
      <c r="N216" s="36">
        <f t="shared" si="55"/>
        <v>0</v>
      </c>
      <c r="O216" s="36">
        <f t="shared" si="55"/>
        <v>0</v>
      </c>
      <c r="P216" s="36">
        <f t="shared" si="55"/>
        <v>0</v>
      </c>
      <c r="Q216" s="36">
        <f t="shared" si="55"/>
        <v>0</v>
      </c>
      <c r="R216" s="36">
        <f t="shared" si="55"/>
        <v>0</v>
      </c>
      <c r="S216" s="36">
        <f t="shared" si="55"/>
        <v>0</v>
      </c>
      <c r="T216" s="36">
        <f t="shared" si="55"/>
        <v>0</v>
      </c>
      <c r="U216" s="36">
        <f t="shared" si="55"/>
        <v>0</v>
      </c>
      <c r="V216" s="36">
        <f t="shared" si="55"/>
        <v>0</v>
      </c>
      <c r="W216" s="36">
        <f t="shared" si="55"/>
        <v>0</v>
      </c>
      <c r="X216" s="36">
        <f t="shared" si="55"/>
        <v>0</v>
      </c>
      <c r="Y216" s="36">
        <f t="shared" si="55"/>
        <v>0</v>
      </c>
      <c r="Z216" s="36">
        <f t="shared" si="55"/>
        <v>0</v>
      </c>
      <c r="AA216" s="36">
        <f t="shared" si="55"/>
        <v>0</v>
      </c>
      <c r="AB216" s="36">
        <f t="shared" si="55"/>
        <v>0</v>
      </c>
      <c r="AC216" s="36">
        <f t="shared" si="55"/>
        <v>0</v>
      </c>
      <c r="AD216" s="36">
        <f t="shared" si="55"/>
        <v>0</v>
      </c>
      <c r="AE216" s="36">
        <f t="shared" si="55"/>
        <v>0</v>
      </c>
      <c r="AF216" s="36">
        <f t="shared" si="55"/>
        <v>0</v>
      </c>
      <c r="AG216" s="36">
        <f t="shared" si="55"/>
        <v>0</v>
      </c>
      <c r="AH216" s="36">
        <f t="shared" si="55"/>
        <v>0</v>
      </c>
      <c r="AI216" s="36">
        <f t="shared" si="55"/>
        <v>0</v>
      </c>
      <c r="AJ216" s="36">
        <f t="shared" si="55"/>
        <v>0</v>
      </c>
      <c r="AK216" s="36">
        <f t="shared" si="55"/>
        <v>0</v>
      </c>
      <c r="AL216" s="36">
        <f t="shared" si="55"/>
        <v>0</v>
      </c>
      <c r="AM216" s="36">
        <f t="shared" si="55"/>
        <v>0</v>
      </c>
      <c r="AN216" s="36">
        <f t="shared" si="55"/>
        <v>0</v>
      </c>
      <c r="AO216" s="36">
        <f t="shared" si="55"/>
        <v>0</v>
      </c>
      <c r="AP216" s="36">
        <f t="shared" si="55"/>
        <v>0</v>
      </c>
      <c r="AQ216" s="36">
        <f t="shared" si="55"/>
        <v>0</v>
      </c>
      <c r="AR216" s="36">
        <f t="shared" si="55"/>
        <v>0</v>
      </c>
      <c r="AS216" s="36">
        <f t="shared" si="55"/>
        <v>0</v>
      </c>
      <c r="AT216" s="36">
        <f t="shared" si="55"/>
        <v>0</v>
      </c>
      <c r="AU216" s="36">
        <f t="shared" si="55"/>
        <v>0</v>
      </c>
      <c r="AV216" s="36">
        <f t="shared" si="55"/>
        <v>0</v>
      </c>
      <c r="AW216" s="36">
        <f t="shared" si="55"/>
        <v>1</v>
      </c>
      <c r="AX216" s="36">
        <f t="shared" si="55"/>
        <v>0</v>
      </c>
      <c r="AY216" s="36">
        <f t="shared" si="55"/>
        <v>0</v>
      </c>
      <c r="AZ216" s="36">
        <f t="shared" si="55"/>
        <v>0</v>
      </c>
      <c r="BA216" s="36">
        <f t="shared" si="55"/>
        <v>0</v>
      </c>
      <c r="BB216" s="36">
        <f t="shared" si="55"/>
        <v>0</v>
      </c>
      <c r="BC216" s="36">
        <f t="shared" si="55"/>
        <v>0</v>
      </c>
      <c r="BD216" s="36">
        <f t="shared" si="55"/>
        <v>0</v>
      </c>
      <c r="BE216" s="36">
        <f t="shared" si="55"/>
        <v>0</v>
      </c>
      <c r="BF216" s="36">
        <f t="shared" si="55"/>
        <v>0</v>
      </c>
      <c r="BG216" s="36">
        <f t="shared" si="55"/>
        <v>0</v>
      </c>
      <c r="BH216" s="36">
        <f t="shared" si="55"/>
        <v>0</v>
      </c>
      <c r="BI216" s="36">
        <f t="shared" si="55"/>
        <v>0</v>
      </c>
      <c r="BJ216" s="36">
        <f t="shared" si="55"/>
        <v>0</v>
      </c>
      <c r="BK216" s="36">
        <f t="shared" si="55"/>
        <v>0</v>
      </c>
      <c r="BL216" s="36">
        <f t="shared" si="55"/>
        <v>0</v>
      </c>
      <c r="BM216" s="36">
        <f t="shared" si="55"/>
        <v>0</v>
      </c>
      <c r="BN216" s="36">
        <f t="shared" si="55"/>
        <v>0</v>
      </c>
      <c r="BO216" s="36">
        <f t="shared" ref="BO216:DZ216" si="56">IF(BO16="",0,BO16)</f>
        <v>0</v>
      </c>
      <c r="BP216" s="36">
        <f t="shared" si="56"/>
        <v>0</v>
      </c>
      <c r="BQ216" s="36">
        <f t="shared" si="56"/>
        <v>0</v>
      </c>
      <c r="BR216" s="36">
        <f t="shared" si="56"/>
        <v>0</v>
      </c>
      <c r="BS216" s="36">
        <f t="shared" si="56"/>
        <v>0</v>
      </c>
      <c r="BT216" s="36">
        <f t="shared" si="56"/>
        <v>0</v>
      </c>
      <c r="BU216" s="36">
        <f t="shared" si="56"/>
        <v>0</v>
      </c>
      <c r="BV216" s="36">
        <f t="shared" si="56"/>
        <v>0</v>
      </c>
      <c r="BW216" s="36">
        <f t="shared" si="56"/>
        <v>0</v>
      </c>
      <c r="BX216" s="36">
        <f t="shared" si="56"/>
        <v>0</v>
      </c>
      <c r="BY216" s="36">
        <f t="shared" si="56"/>
        <v>0</v>
      </c>
      <c r="BZ216" s="36">
        <f t="shared" si="56"/>
        <v>0</v>
      </c>
      <c r="CA216" s="36">
        <f t="shared" si="56"/>
        <v>0</v>
      </c>
      <c r="CB216" s="36">
        <f t="shared" si="56"/>
        <v>0</v>
      </c>
      <c r="CC216" s="36">
        <f t="shared" si="56"/>
        <v>0</v>
      </c>
      <c r="CD216" s="36">
        <f t="shared" si="56"/>
        <v>0</v>
      </c>
      <c r="CE216" s="36">
        <f t="shared" si="56"/>
        <v>0</v>
      </c>
      <c r="CF216" s="36">
        <f t="shared" si="56"/>
        <v>0</v>
      </c>
      <c r="CG216" s="36">
        <f t="shared" si="56"/>
        <v>0</v>
      </c>
      <c r="CH216" s="36">
        <f t="shared" si="56"/>
        <v>0</v>
      </c>
      <c r="CI216" s="36">
        <f t="shared" si="56"/>
        <v>0</v>
      </c>
      <c r="CJ216" s="36">
        <f t="shared" si="56"/>
        <v>0</v>
      </c>
      <c r="CK216" s="36">
        <f t="shared" si="56"/>
        <v>0</v>
      </c>
      <c r="CL216" s="36">
        <f t="shared" si="56"/>
        <v>0</v>
      </c>
      <c r="CM216" s="36">
        <f t="shared" si="56"/>
        <v>0</v>
      </c>
      <c r="CN216" s="36">
        <f t="shared" si="56"/>
        <v>0</v>
      </c>
      <c r="CO216" s="36">
        <f t="shared" si="56"/>
        <v>0</v>
      </c>
      <c r="CP216" s="36">
        <f t="shared" si="56"/>
        <v>0</v>
      </c>
      <c r="CQ216" s="36">
        <f t="shared" si="56"/>
        <v>0</v>
      </c>
      <c r="CR216" s="36">
        <f t="shared" si="56"/>
        <v>0</v>
      </c>
      <c r="CS216" s="36">
        <f t="shared" si="56"/>
        <v>0</v>
      </c>
      <c r="CT216" s="36">
        <f t="shared" si="56"/>
        <v>0</v>
      </c>
      <c r="CU216" s="36">
        <f t="shared" si="56"/>
        <v>0</v>
      </c>
      <c r="CV216" s="36">
        <f t="shared" si="56"/>
        <v>0</v>
      </c>
      <c r="CW216" s="36">
        <f t="shared" si="56"/>
        <v>0</v>
      </c>
      <c r="CX216" s="36">
        <f t="shared" si="56"/>
        <v>0</v>
      </c>
      <c r="CY216" s="36">
        <f t="shared" si="56"/>
        <v>0</v>
      </c>
      <c r="CZ216" s="36">
        <f t="shared" si="56"/>
        <v>0</v>
      </c>
      <c r="DA216" s="36">
        <f t="shared" si="56"/>
        <v>0</v>
      </c>
      <c r="DB216" s="36">
        <f t="shared" si="56"/>
        <v>0</v>
      </c>
      <c r="DC216" s="36">
        <f t="shared" si="56"/>
        <v>0</v>
      </c>
      <c r="DD216" s="36">
        <f t="shared" si="56"/>
        <v>0</v>
      </c>
      <c r="DE216" s="36">
        <f t="shared" si="56"/>
        <v>0</v>
      </c>
      <c r="DF216" s="36">
        <f t="shared" si="56"/>
        <v>0</v>
      </c>
      <c r="DG216" s="36">
        <f t="shared" si="56"/>
        <v>0</v>
      </c>
      <c r="DH216" s="36">
        <f t="shared" si="56"/>
        <v>0</v>
      </c>
      <c r="DI216" s="36">
        <f t="shared" si="56"/>
        <v>0</v>
      </c>
      <c r="DJ216" s="36">
        <f t="shared" si="56"/>
        <v>0</v>
      </c>
      <c r="DK216" s="36">
        <f t="shared" si="56"/>
        <v>0</v>
      </c>
      <c r="DL216" s="36">
        <f t="shared" si="56"/>
        <v>0</v>
      </c>
      <c r="DM216" s="36">
        <f t="shared" si="56"/>
        <v>0</v>
      </c>
      <c r="DN216" s="36">
        <f t="shared" si="56"/>
        <v>0</v>
      </c>
      <c r="DO216" s="36">
        <f t="shared" si="56"/>
        <v>0</v>
      </c>
      <c r="DP216" s="36">
        <f t="shared" si="56"/>
        <v>0</v>
      </c>
      <c r="DQ216" s="36">
        <f t="shared" si="56"/>
        <v>0</v>
      </c>
      <c r="DR216" s="36">
        <f t="shared" si="56"/>
        <v>0</v>
      </c>
      <c r="DS216" s="36">
        <f t="shared" si="56"/>
        <v>0</v>
      </c>
      <c r="DT216" s="36">
        <f t="shared" si="56"/>
        <v>0</v>
      </c>
      <c r="DU216" s="36">
        <f t="shared" si="56"/>
        <v>0</v>
      </c>
      <c r="DV216" s="36">
        <f t="shared" si="56"/>
        <v>0</v>
      </c>
      <c r="DW216" s="36">
        <f t="shared" si="56"/>
        <v>0</v>
      </c>
      <c r="DX216" s="36">
        <f t="shared" si="56"/>
        <v>0</v>
      </c>
      <c r="DY216" s="36">
        <f t="shared" si="56"/>
        <v>0</v>
      </c>
      <c r="DZ216" s="36">
        <f t="shared" si="56"/>
        <v>0</v>
      </c>
      <c r="EA216" s="36">
        <f t="shared" ref="EA216:GL216" si="57">IF(EA16="",0,EA16)</f>
        <v>0</v>
      </c>
      <c r="EB216" s="36">
        <f t="shared" si="57"/>
        <v>0</v>
      </c>
      <c r="EC216" s="36">
        <f t="shared" si="57"/>
        <v>0</v>
      </c>
      <c r="ED216" s="36">
        <f t="shared" si="57"/>
        <v>0</v>
      </c>
      <c r="EE216" s="36">
        <f t="shared" si="57"/>
        <v>0</v>
      </c>
      <c r="EF216" s="36">
        <f t="shared" si="57"/>
        <v>0</v>
      </c>
      <c r="EG216" s="36">
        <f t="shared" si="57"/>
        <v>0</v>
      </c>
      <c r="EH216" s="36">
        <f t="shared" si="57"/>
        <v>0</v>
      </c>
      <c r="EI216" s="36">
        <f t="shared" si="57"/>
        <v>0</v>
      </c>
      <c r="EJ216" s="36">
        <f t="shared" si="57"/>
        <v>0</v>
      </c>
      <c r="EK216" s="36">
        <f t="shared" si="57"/>
        <v>0</v>
      </c>
      <c r="EL216" s="36">
        <f t="shared" si="57"/>
        <v>0</v>
      </c>
      <c r="EM216" s="36">
        <f t="shared" si="57"/>
        <v>0</v>
      </c>
      <c r="EN216" s="36">
        <f t="shared" si="57"/>
        <v>0</v>
      </c>
      <c r="EO216" s="36">
        <f t="shared" si="57"/>
        <v>0</v>
      </c>
      <c r="EP216" s="36">
        <f t="shared" si="57"/>
        <v>0</v>
      </c>
      <c r="EQ216" s="36">
        <f t="shared" si="57"/>
        <v>0</v>
      </c>
      <c r="ER216" s="36">
        <f t="shared" si="57"/>
        <v>0</v>
      </c>
      <c r="ES216" s="36">
        <f t="shared" si="57"/>
        <v>0</v>
      </c>
      <c r="ET216" s="36">
        <f t="shared" si="57"/>
        <v>0</v>
      </c>
      <c r="EU216" s="36">
        <f t="shared" si="57"/>
        <v>0</v>
      </c>
      <c r="EV216" s="36">
        <f t="shared" si="57"/>
        <v>0</v>
      </c>
      <c r="EW216" s="36">
        <f t="shared" si="57"/>
        <v>0</v>
      </c>
      <c r="EX216" s="36">
        <f t="shared" si="57"/>
        <v>0</v>
      </c>
      <c r="EY216" s="36">
        <f t="shared" si="57"/>
        <v>0</v>
      </c>
      <c r="EZ216" s="36">
        <f t="shared" si="57"/>
        <v>0</v>
      </c>
      <c r="FA216" s="36">
        <f t="shared" si="57"/>
        <v>0</v>
      </c>
      <c r="FB216" s="36">
        <f t="shared" si="57"/>
        <v>0</v>
      </c>
      <c r="FC216" s="36">
        <f t="shared" si="57"/>
        <v>0</v>
      </c>
      <c r="FD216" s="36">
        <f t="shared" si="57"/>
        <v>0</v>
      </c>
      <c r="FE216" s="36">
        <f t="shared" si="57"/>
        <v>0</v>
      </c>
      <c r="FF216" s="36">
        <f t="shared" si="57"/>
        <v>0</v>
      </c>
      <c r="FG216" s="36">
        <f t="shared" si="57"/>
        <v>0</v>
      </c>
      <c r="FH216" s="36">
        <f t="shared" si="57"/>
        <v>0</v>
      </c>
      <c r="FI216" s="36">
        <f t="shared" si="57"/>
        <v>0</v>
      </c>
      <c r="FJ216" s="36">
        <f t="shared" si="57"/>
        <v>0</v>
      </c>
      <c r="FK216" s="36">
        <f t="shared" si="57"/>
        <v>0</v>
      </c>
      <c r="FL216" s="36">
        <f t="shared" si="57"/>
        <v>0</v>
      </c>
      <c r="FM216" s="36">
        <f t="shared" si="57"/>
        <v>0</v>
      </c>
      <c r="FN216" s="36">
        <f t="shared" si="57"/>
        <v>0</v>
      </c>
      <c r="FO216" s="36">
        <f t="shared" si="57"/>
        <v>0</v>
      </c>
      <c r="FP216" s="36">
        <f t="shared" si="57"/>
        <v>0</v>
      </c>
      <c r="FQ216" s="36">
        <f t="shared" si="57"/>
        <v>0</v>
      </c>
      <c r="FR216" s="36">
        <f t="shared" si="57"/>
        <v>0</v>
      </c>
      <c r="FS216" s="36">
        <f t="shared" si="57"/>
        <v>0</v>
      </c>
      <c r="FT216" s="36">
        <f t="shared" si="57"/>
        <v>0</v>
      </c>
      <c r="FU216" s="36">
        <f t="shared" si="57"/>
        <v>0</v>
      </c>
      <c r="FV216" s="36">
        <f t="shared" si="57"/>
        <v>0</v>
      </c>
      <c r="FW216" s="36">
        <f t="shared" si="57"/>
        <v>0</v>
      </c>
      <c r="FX216" s="36">
        <f t="shared" si="57"/>
        <v>0</v>
      </c>
      <c r="FY216" s="36">
        <f t="shared" si="57"/>
        <v>0</v>
      </c>
      <c r="FZ216" s="36">
        <f t="shared" si="57"/>
        <v>0</v>
      </c>
      <c r="GA216" s="36">
        <f t="shared" si="57"/>
        <v>0</v>
      </c>
      <c r="GB216" s="36">
        <f t="shared" si="57"/>
        <v>0</v>
      </c>
      <c r="GC216" s="36">
        <f t="shared" si="57"/>
        <v>0</v>
      </c>
      <c r="GD216" s="36">
        <f t="shared" si="57"/>
        <v>0</v>
      </c>
      <c r="GE216" s="36">
        <f t="shared" si="57"/>
        <v>0</v>
      </c>
      <c r="GF216" s="36">
        <f t="shared" si="57"/>
        <v>0</v>
      </c>
      <c r="GG216" s="36">
        <f t="shared" si="57"/>
        <v>0</v>
      </c>
      <c r="GH216" s="36">
        <f t="shared" si="57"/>
        <v>0</v>
      </c>
      <c r="GI216" s="36">
        <f t="shared" si="57"/>
        <v>0</v>
      </c>
      <c r="GJ216" s="36">
        <f t="shared" si="57"/>
        <v>0</v>
      </c>
      <c r="GK216" s="36">
        <f t="shared" si="57"/>
        <v>0</v>
      </c>
      <c r="GL216" s="36">
        <f t="shared" si="57"/>
        <v>0</v>
      </c>
      <c r="GM216" s="36">
        <f t="shared" ref="GM216:GT216" si="58">IF(GM16="",0,GM16)</f>
        <v>0</v>
      </c>
      <c r="GN216" s="36">
        <f t="shared" si="58"/>
        <v>0</v>
      </c>
      <c r="GO216" s="36">
        <f t="shared" si="58"/>
        <v>0</v>
      </c>
      <c r="GP216" s="36">
        <f t="shared" si="58"/>
        <v>0</v>
      </c>
      <c r="GQ216" s="36">
        <f t="shared" si="58"/>
        <v>0</v>
      </c>
      <c r="GR216" s="36">
        <f t="shared" si="58"/>
        <v>0</v>
      </c>
      <c r="GS216" s="36">
        <f t="shared" si="58"/>
        <v>0</v>
      </c>
      <c r="GT216" s="36">
        <f t="shared" si="58"/>
        <v>0</v>
      </c>
    </row>
    <row r="217" spans="3:202">
      <c r="C217" s="36">
        <f t="shared" ref="C217:BN217" si="59">IF(C17="",0,C17)</f>
        <v>0</v>
      </c>
      <c r="D217" s="36">
        <f t="shared" si="59"/>
        <v>0</v>
      </c>
      <c r="E217" s="36">
        <f t="shared" si="59"/>
        <v>0</v>
      </c>
      <c r="F217" s="36">
        <f t="shared" si="59"/>
        <v>0</v>
      </c>
      <c r="G217" s="36">
        <f t="shared" si="59"/>
        <v>0</v>
      </c>
      <c r="H217" s="36">
        <f t="shared" si="59"/>
        <v>0</v>
      </c>
      <c r="I217" s="36">
        <f t="shared" si="59"/>
        <v>0</v>
      </c>
      <c r="J217" s="36">
        <f t="shared" si="59"/>
        <v>7</v>
      </c>
      <c r="K217" s="36">
        <f t="shared" si="59"/>
        <v>0</v>
      </c>
      <c r="L217" s="36">
        <f t="shared" si="59"/>
        <v>0</v>
      </c>
      <c r="M217" s="36">
        <f t="shared" si="59"/>
        <v>0</v>
      </c>
      <c r="N217" s="36">
        <f t="shared" si="59"/>
        <v>0</v>
      </c>
      <c r="O217" s="36">
        <f t="shared" si="59"/>
        <v>0</v>
      </c>
      <c r="P217" s="36">
        <f t="shared" si="59"/>
        <v>0</v>
      </c>
      <c r="Q217" s="36">
        <f t="shared" si="59"/>
        <v>0</v>
      </c>
      <c r="R217" s="36">
        <f t="shared" si="59"/>
        <v>0</v>
      </c>
      <c r="S217" s="36">
        <f t="shared" si="59"/>
        <v>0</v>
      </c>
      <c r="T217" s="36">
        <f t="shared" si="59"/>
        <v>0</v>
      </c>
      <c r="U217" s="36">
        <f t="shared" si="59"/>
        <v>0</v>
      </c>
      <c r="V217" s="36">
        <f t="shared" si="59"/>
        <v>0</v>
      </c>
      <c r="W217" s="36">
        <f t="shared" si="59"/>
        <v>0</v>
      </c>
      <c r="X217" s="36">
        <f t="shared" si="59"/>
        <v>0</v>
      </c>
      <c r="Y217" s="36">
        <f t="shared" si="59"/>
        <v>0</v>
      </c>
      <c r="Z217" s="36">
        <f t="shared" si="59"/>
        <v>0</v>
      </c>
      <c r="AA217" s="36">
        <f t="shared" si="59"/>
        <v>0</v>
      </c>
      <c r="AB217" s="36">
        <f t="shared" si="59"/>
        <v>0</v>
      </c>
      <c r="AC217" s="36">
        <f t="shared" si="59"/>
        <v>0</v>
      </c>
      <c r="AD217" s="36">
        <f t="shared" si="59"/>
        <v>0</v>
      </c>
      <c r="AE217" s="36">
        <f t="shared" si="59"/>
        <v>0</v>
      </c>
      <c r="AF217" s="36">
        <f t="shared" si="59"/>
        <v>0</v>
      </c>
      <c r="AG217" s="36">
        <f t="shared" si="59"/>
        <v>0</v>
      </c>
      <c r="AH217" s="36">
        <f t="shared" si="59"/>
        <v>0</v>
      </c>
      <c r="AI217" s="36">
        <f t="shared" si="59"/>
        <v>0</v>
      </c>
      <c r="AJ217" s="36">
        <f t="shared" si="59"/>
        <v>0</v>
      </c>
      <c r="AK217" s="36">
        <f t="shared" si="59"/>
        <v>0</v>
      </c>
      <c r="AL217" s="36">
        <f t="shared" si="59"/>
        <v>0</v>
      </c>
      <c r="AM217" s="36">
        <f t="shared" si="59"/>
        <v>0</v>
      </c>
      <c r="AN217" s="36">
        <f t="shared" si="59"/>
        <v>0</v>
      </c>
      <c r="AO217" s="36">
        <f t="shared" si="59"/>
        <v>0</v>
      </c>
      <c r="AP217" s="36">
        <f t="shared" si="59"/>
        <v>0</v>
      </c>
      <c r="AQ217" s="36">
        <f t="shared" si="59"/>
        <v>0</v>
      </c>
      <c r="AR217" s="36">
        <f t="shared" si="59"/>
        <v>0</v>
      </c>
      <c r="AS217" s="36">
        <f t="shared" si="59"/>
        <v>1</v>
      </c>
      <c r="AT217" s="36">
        <f t="shared" si="59"/>
        <v>0</v>
      </c>
      <c r="AU217" s="36">
        <f t="shared" si="59"/>
        <v>0</v>
      </c>
      <c r="AV217" s="36">
        <f t="shared" si="59"/>
        <v>0</v>
      </c>
      <c r="AW217" s="36">
        <f t="shared" si="59"/>
        <v>1</v>
      </c>
      <c r="AX217" s="36">
        <f t="shared" si="59"/>
        <v>0</v>
      </c>
      <c r="AY217" s="36">
        <f t="shared" si="59"/>
        <v>0</v>
      </c>
      <c r="AZ217" s="36">
        <f t="shared" si="59"/>
        <v>0</v>
      </c>
      <c r="BA217" s="36">
        <f t="shared" si="59"/>
        <v>0</v>
      </c>
      <c r="BB217" s="36">
        <f t="shared" si="59"/>
        <v>0</v>
      </c>
      <c r="BC217" s="36">
        <f t="shared" si="59"/>
        <v>0</v>
      </c>
      <c r="BD217" s="36">
        <f t="shared" si="59"/>
        <v>0</v>
      </c>
      <c r="BE217" s="36">
        <f t="shared" si="59"/>
        <v>0</v>
      </c>
      <c r="BF217" s="36">
        <f t="shared" si="59"/>
        <v>0</v>
      </c>
      <c r="BG217" s="36">
        <f t="shared" si="59"/>
        <v>0</v>
      </c>
      <c r="BH217" s="36">
        <f t="shared" si="59"/>
        <v>0</v>
      </c>
      <c r="BI217" s="36">
        <f t="shared" si="59"/>
        <v>0</v>
      </c>
      <c r="BJ217" s="36">
        <f t="shared" si="59"/>
        <v>0</v>
      </c>
      <c r="BK217" s="36">
        <f t="shared" si="59"/>
        <v>0</v>
      </c>
      <c r="BL217" s="36">
        <f t="shared" si="59"/>
        <v>0</v>
      </c>
      <c r="BM217" s="36">
        <f t="shared" si="59"/>
        <v>0</v>
      </c>
      <c r="BN217" s="36">
        <f t="shared" si="59"/>
        <v>0</v>
      </c>
      <c r="BO217" s="36">
        <f t="shared" ref="BO217:DZ217" si="60">IF(BO17="",0,BO17)</f>
        <v>0</v>
      </c>
      <c r="BP217" s="36">
        <f t="shared" si="60"/>
        <v>0</v>
      </c>
      <c r="BQ217" s="36">
        <f t="shared" si="60"/>
        <v>0</v>
      </c>
      <c r="BR217" s="36">
        <f t="shared" si="60"/>
        <v>0</v>
      </c>
      <c r="BS217" s="36">
        <f t="shared" si="60"/>
        <v>0</v>
      </c>
      <c r="BT217" s="36">
        <f t="shared" si="60"/>
        <v>0</v>
      </c>
      <c r="BU217" s="36">
        <f t="shared" si="60"/>
        <v>0</v>
      </c>
      <c r="BV217" s="36">
        <f t="shared" si="60"/>
        <v>0</v>
      </c>
      <c r="BW217" s="36">
        <f t="shared" si="60"/>
        <v>0</v>
      </c>
      <c r="BX217" s="36">
        <f t="shared" si="60"/>
        <v>0</v>
      </c>
      <c r="BY217" s="36">
        <f t="shared" si="60"/>
        <v>0</v>
      </c>
      <c r="BZ217" s="36">
        <f t="shared" si="60"/>
        <v>0</v>
      </c>
      <c r="CA217" s="36">
        <f t="shared" si="60"/>
        <v>0</v>
      </c>
      <c r="CB217" s="36">
        <f t="shared" si="60"/>
        <v>0</v>
      </c>
      <c r="CC217" s="36">
        <f t="shared" si="60"/>
        <v>0</v>
      </c>
      <c r="CD217" s="36">
        <f t="shared" si="60"/>
        <v>0</v>
      </c>
      <c r="CE217" s="36">
        <f t="shared" si="60"/>
        <v>0</v>
      </c>
      <c r="CF217" s="36">
        <f t="shared" si="60"/>
        <v>0</v>
      </c>
      <c r="CG217" s="36">
        <f t="shared" si="60"/>
        <v>0</v>
      </c>
      <c r="CH217" s="36">
        <f t="shared" si="60"/>
        <v>0</v>
      </c>
      <c r="CI217" s="36">
        <f t="shared" si="60"/>
        <v>0</v>
      </c>
      <c r="CJ217" s="36">
        <f t="shared" si="60"/>
        <v>0</v>
      </c>
      <c r="CK217" s="36">
        <f t="shared" si="60"/>
        <v>0</v>
      </c>
      <c r="CL217" s="36">
        <f t="shared" si="60"/>
        <v>0</v>
      </c>
      <c r="CM217" s="36">
        <f t="shared" si="60"/>
        <v>0</v>
      </c>
      <c r="CN217" s="36">
        <f t="shared" si="60"/>
        <v>0</v>
      </c>
      <c r="CO217" s="36">
        <f t="shared" si="60"/>
        <v>0</v>
      </c>
      <c r="CP217" s="36">
        <f t="shared" si="60"/>
        <v>0</v>
      </c>
      <c r="CQ217" s="36">
        <f t="shared" si="60"/>
        <v>0</v>
      </c>
      <c r="CR217" s="36">
        <f t="shared" si="60"/>
        <v>0</v>
      </c>
      <c r="CS217" s="36">
        <f t="shared" si="60"/>
        <v>0</v>
      </c>
      <c r="CT217" s="36">
        <f t="shared" si="60"/>
        <v>0</v>
      </c>
      <c r="CU217" s="36">
        <f t="shared" si="60"/>
        <v>0</v>
      </c>
      <c r="CV217" s="36">
        <f t="shared" si="60"/>
        <v>0</v>
      </c>
      <c r="CW217" s="36">
        <f t="shared" si="60"/>
        <v>0</v>
      </c>
      <c r="CX217" s="36">
        <f t="shared" si="60"/>
        <v>0</v>
      </c>
      <c r="CY217" s="36">
        <f t="shared" si="60"/>
        <v>0</v>
      </c>
      <c r="CZ217" s="36">
        <f t="shared" si="60"/>
        <v>0</v>
      </c>
      <c r="DA217" s="36">
        <f t="shared" si="60"/>
        <v>0</v>
      </c>
      <c r="DB217" s="36">
        <f t="shared" si="60"/>
        <v>0</v>
      </c>
      <c r="DC217" s="36">
        <f t="shared" si="60"/>
        <v>0</v>
      </c>
      <c r="DD217" s="36">
        <f t="shared" si="60"/>
        <v>0</v>
      </c>
      <c r="DE217" s="36">
        <f t="shared" si="60"/>
        <v>0</v>
      </c>
      <c r="DF217" s="36">
        <f t="shared" si="60"/>
        <v>0</v>
      </c>
      <c r="DG217" s="36">
        <f t="shared" si="60"/>
        <v>0</v>
      </c>
      <c r="DH217" s="36">
        <f t="shared" si="60"/>
        <v>0</v>
      </c>
      <c r="DI217" s="36">
        <f t="shared" si="60"/>
        <v>0</v>
      </c>
      <c r="DJ217" s="36">
        <f t="shared" si="60"/>
        <v>0</v>
      </c>
      <c r="DK217" s="36">
        <f t="shared" si="60"/>
        <v>0</v>
      </c>
      <c r="DL217" s="36">
        <f t="shared" si="60"/>
        <v>0</v>
      </c>
      <c r="DM217" s="36">
        <f t="shared" si="60"/>
        <v>0</v>
      </c>
      <c r="DN217" s="36">
        <f t="shared" si="60"/>
        <v>0</v>
      </c>
      <c r="DO217" s="36">
        <f t="shared" si="60"/>
        <v>0</v>
      </c>
      <c r="DP217" s="36">
        <f t="shared" si="60"/>
        <v>0</v>
      </c>
      <c r="DQ217" s="36">
        <f t="shared" si="60"/>
        <v>0</v>
      </c>
      <c r="DR217" s="36">
        <f t="shared" si="60"/>
        <v>0</v>
      </c>
      <c r="DS217" s="36">
        <f t="shared" si="60"/>
        <v>0</v>
      </c>
      <c r="DT217" s="36">
        <f t="shared" si="60"/>
        <v>0</v>
      </c>
      <c r="DU217" s="36">
        <f t="shared" si="60"/>
        <v>0</v>
      </c>
      <c r="DV217" s="36">
        <f t="shared" si="60"/>
        <v>0</v>
      </c>
      <c r="DW217" s="36">
        <f t="shared" si="60"/>
        <v>0</v>
      </c>
      <c r="DX217" s="36">
        <f t="shared" si="60"/>
        <v>0</v>
      </c>
      <c r="DY217" s="36">
        <f t="shared" si="60"/>
        <v>0</v>
      </c>
      <c r="DZ217" s="36">
        <f t="shared" si="60"/>
        <v>0</v>
      </c>
      <c r="EA217" s="36">
        <f t="shared" ref="EA217:GL217" si="61">IF(EA17="",0,EA17)</f>
        <v>0</v>
      </c>
      <c r="EB217" s="36">
        <f t="shared" si="61"/>
        <v>0</v>
      </c>
      <c r="EC217" s="36">
        <f t="shared" si="61"/>
        <v>0</v>
      </c>
      <c r="ED217" s="36">
        <f t="shared" si="61"/>
        <v>0</v>
      </c>
      <c r="EE217" s="36">
        <f t="shared" si="61"/>
        <v>0</v>
      </c>
      <c r="EF217" s="36">
        <f t="shared" si="61"/>
        <v>0</v>
      </c>
      <c r="EG217" s="36">
        <f t="shared" si="61"/>
        <v>0</v>
      </c>
      <c r="EH217" s="36">
        <f t="shared" si="61"/>
        <v>0</v>
      </c>
      <c r="EI217" s="36">
        <f t="shared" si="61"/>
        <v>0</v>
      </c>
      <c r="EJ217" s="36">
        <f t="shared" si="61"/>
        <v>0</v>
      </c>
      <c r="EK217" s="36">
        <f t="shared" si="61"/>
        <v>0</v>
      </c>
      <c r="EL217" s="36">
        <f t="shared" si="61"/>
        <v>0</v>
      </c>
      <c r="EM217" s="36">
        <f t="shared" si="61"/>
        <v>0</v>
      </c>
      <c r="EN217" s="36">
        <f t="shared" si="61"/>
        <v>0</v>
      </c>
      <c r="EO217" s="36">
        <f t="shared" si="61"/>
        <v>0</v>
      </c>
      <c r="EP217" s="36">
        <f t="shared" si="61"/>
        <v>0</v>
      </c>
      <c r="EQ217" s="36">
        <f t="shared" si="61"/>
        <v>0</v>
      </c>
      <c r="ER217" s="36">
        <f t="shared" si="61"/>
        <v>0</v>
      </c>
      <c r="ES217" s="36">
        <f t="shared" si="61"/>
        <v>0</v>
      </c>
      <c r="ET217" s="36">
        <f t="shared" si="61"/>
        <v>0</v>
      </c>
      <c r="EU217" s="36">
        <f t="shared" si="61"/>
        <v>0</v>
      </c>
      <c r="EV217" s="36">
        <f t="shared" si="61"/>
        <v>0</v>
      </c>
      <c r="EW217" s="36">
        <f t="shared" si="61"/>
        <v>0</v>
      </c>
      <c r="EX217" s="36">
        <f t="shared" si="61"/>
        <v>0</v>
      </c>
      <c r="EY217" s="36">
        <f t="shared" si="61"/>
        <v>0</v>
      </c>
      <c r="EZ217" s="36">
        <f t="shared" si="61"/>
        <v>0</v>
      </c>
      <c r="FA217" s="36">
        <f t="shared" si="61"/>
        <v>0</v>
      </c>
      <c r="FB217" s="36">
        <f t="shared" si="61"/>
        <v>0</v>
      </c>
      <c r="FC217" s="36">
        <f t="shared" si="61"/>
        <v>0</v>
      </c>
      <c r="FD217" s="36">
        <f t="shared" si="61"/>
        <v>0</v>
      </c>
      <c r="FE217" s="36">
        <f t="shared" si="61"/>
        <v>0</v>
      </c>
      <c r="FF217" s="36">
        <f t="shared" si="61"/>
        <v>0</v>
      </c>
      <c r="FG217" s="36">
        <f t="shared" si="61"/>
        <v>0</v>
      </c>
      <c r="FH217" s="36">
        <f t="shared" si="61"/>
        <v>0</v>
      </c>
      <c r="FI217" s="36">
        <f t="shared" si="61"/>
        <v>0</v>
      </c>
      <c r="FJ217" s="36">
        <f t="shared" si="61"/>
        <v>0</v>
      </c>
      <c r="FK217" s="36">
        <f t="shared" si="61"/>
        <v>0</v>
      </c>
      <c r="FL217" s="36">
        <f t="shared" si="61"/>
        <v>0</v>
      </c>
      <c r="FM217" s="36">
        <f t="shared" si="61"/>
        <v>0</v>
      </c>
      <c r="FN217" s="36">
        <f t="shared" si="61"/>
        <v>0</v>
      </c>
      <c r="FO217" s="36">
        <f t="shared" si="61"/>
        <v>0</v>
      </c>
      <c r="FP217" s="36">
        <f t="shared" si="61"/>
        <v>0</v>
      </c>
      <c r="FQ217" s="36">
        <f t="shared" si="61"/>
        <v>0</v>
      </c>
      <c r="FR217" s="36">
        <f t="shared" si="61"/>
        <v>0</v>
      </c>
      <c r="FS217" s="36">
        <f t="shared" si="61"/>
        <v>0</v>
      </c>
      <c r="FT217" s="36">
        <f t="shared" si="61"/>
        <v>0</v>
      </c>
      <c r="FU217" s="36">
        <f t="shared" si="61"/>
        <v>0</v>
      </c>
      <c r="FV217" s="36">
        <f t="shared" si="61"/>
        <v>0</v>
      </c>
      <c r="FW217" s="36">
        <f t="shared" si="61"/>
        <v>0</v>
      </c>
      <c r="FX217" s="36">
        <f t="shared" si="61"/>
        <v>0</v>
      </c>
      <c r="FY217" s="36">
        <f t="shared" si="61"/>
        <v>0</v>
      </c>
      <c r="FZ217" s="36">
        <f t="shared" si="61"/>
        <v>0</v>
      </c>
      <c r="GA217" s="36">
        <f t="shared" si="61"/>
        <v>0</v>
      </c>
      <c r="GB217" s="36">
        <f t="shared" si="61"/>
        <v>0</v>
      </c>
      <c r="GC217" s="36">
        <f t="shared" si="61"/>
        <v>0</v>
      </c>
      <c r="GD217" s="36">
        <f t="shared" si="61"/>
        <v>0</v>
      </c>
      <c r="GE217" s="36">
        <f t="shared" si="61"/>
        <v>0</v>
      </c>
      <c r="GF217" s="36">
        <f t="shared" si="61"/>
        <v>0</v>
      </c>
      <c r="GG217" s="36">
        <f t="shared" si="61"/>
        <v>0</v>
      </c>
      <c r="GH217" s="36">
        <f t="shared" si="61"/>
        <v>0</v>
      </c>
      <c r="GI217" s="36">
        <f t="shared" si="61"/>
        <v>0</v>
      </c>
      <c r="GJ217" s="36">
        <f t="shared" si="61"/>
        <v>0</v>
      </c>
      <c r="GK217" s="36">
        <f t="shared" si="61"/>
        <v>0</v>
      </c>
      <c r="GL217" s="36">
        <f t="shared" si="61"/>
        <v>0</v>
      </c>
      <c r="GM217" s="36">
        <f t="shared" ref="GM217:GT217" si="62">IF(GM17="",0,GM17)</f>
        <v>0</v>
      </c>
      <c r="GN217" s="36">
        <f t="shared" si="62"/>
        <v>0</v>
      </c>
      <c r="GO217" s="36">
        <f t="shared" si="62"/>
        <v>0</v>
      </c>
      <c r="GP217" s="36">
        <f t="shared" si="62"/>
        <v>0</v>
      </c>
      <c r="GQ217" s="36">
        <f t="shared" si="62"/>
        <v>0</v>
      </c>
      <c r="GR217" s="36">
        <f t="shared" si="62"/>
        <v>0</v>
      </c>
      <c r="GS217" s="36">
        <f t="shared" si="62"/>
        <v>0</v>
      </c>
      <c r="GT217" s="36">
        <f t="shared" si="62"/>
        <v>0</v>
      </c>
    </row>
    <row r="218" spans="3:202">
      <c r="C218" s="36">
        <f t="shared" ref="C218:BN218" si="63">IF(C18="",0,C18)</f>
        <v>0</v>
      </c>
      <c r="D218" s="36">
        <f t="shared" si="63"/>
        <v>0</v>
      </c>
      <c r="E218" s="36">
        <f t="shared" si="63"/>
        <v>0</v>
      </c>
      <c r="F218" s="36">
        <f t="shared" si="63"/>
        <v>0</v>
      </c>
      <c r="G218" s="36">
        <f t="shared" si="63"/>
        <v>0</v>
      </c>
      <c r="H218" s="36">
        <f t="shared" si="63"/>
        <v>0</v>
      </c>
      <c r="I218" s="36">
        <f t="shared" si="63"/>
        <v>0</v>
      </c>
      <c r="J218" s="36">
        <f t="shared" si="63"/>
        <v>4</v>
      </c>
      <c r="K218" s="36">
        <f t="shared" si="63"/>
        <v>0</v>
      </c>
      <c r="L218" s="36">
        <f t="shared" si="63"/>
        <v>0</v>
      </c>
      <c r="M218" s="36">
        <f t="shared" si="63"/>
        <v>3</v>
      </c>
      <c r="N218" s="36">
        <f t="shared" si="63"/>
        <v>0</v>
      </c>
      <c r="O218" s="36">
        <f t="shared" si="63"/>
        <v>0</v>
      </c>
      <c r="P218" s="36">
        <f t="shared" si="63"/>
        <v>0</v>
      </c>
      <c r="Q218" s="36">
        <f t="shared" si="63"/>
        <v>0</v>
      </c>
      <c r="R218" s="36">
        <f t="shared" si="63"/>
        <v>0</v>
      </c>
      <c r="S218" s="36">
        <f t="shared" si="63"/>
        <v>0</v>
      </c>
      <c r="T218" s="36">
        <f t="shared" si="63"/>
        <v>0</v>
      </c>
      <c r="U218" s="36">
        <f t="shared" si="63"/>
        <v>0</v>
      </c>
      <c r="V218" s="36">
        <f t="shared" si="63"/>
        <v>0</v>
      </c>
      <c r="W218" s="36">
        <f t="shared" si="63"/>
        <v>0</v>
      </c>
      <c r="X218" s="36">
        <f t="shared" si="63"/>
        <v>0</v>
      </c>
      <c r="Y218" s="36">
        <f t="shared" si="63"/>
        <v>0</v>
      </c>
      <c r="Z218" s="36">
        <f t="shared" si="63"/>
        <v>0</v>
      </c>
      <c r="AA218" s="36">
        <f t="shared" si="63"/>
        <v>0</v>
      </c>
      <c r="AB218" s="36">
        <f t="shared" si="63"/>
        <v>0</v>
      </c>
      <c r="AC218" s="36">
        <f t="shared" si="63"/>
        <v>0</v>
      </c>
      <c r="AD218" s="36">
        <f t="shared" si="63"/>
        <v>0</v>
      </c>
      <c r="AE218" s="36">
        <f t="shared" si="63"/>
        <v>0</v>
      </c>
      <c r="AF218" s="36">
        <f t="shared" si="63"/>
        <v>0</v>
      </c>
      <c r="AG218" s="36">
        <f t="shared" si="63"/>
        <v>0</v>
      </c>
      <c r="AH218" s="36">
        <f t="shared" si="63"/>
        <v>0</v>
      </c>
      <c r="AI218" s="36">
        <f t="shared" si="63"/>
        <v>0</v>
      </c>
      <c r="AJ218" s="36">
        <f t="shared" si="63"/>
        <v>0</v>
      </c>
      <c r="AK218" s="36">
        <f t="shared" si="63"/>
        <v>0</v>
      </c>
      <c r="AL218" s="36">
        <f t="shared" si="63"/>
        <v>0</v>
      </c>
      <c r="AM218" s="36">
        <f t="shared" si="63"/>
        <v>0</v>
      </c>
      <c r="AN218" s="36">
        <f t="shared" si="63"/>
        <v>0</v>
      </c>
      <c r="AO218" s="36">
        <f t="shared" si="63"/>
        <v>0</v>
      </c>
      <c r="AP218" s="36">
        <f t="shared" si="63"/>
        <v>0</v>
      </c>
      <c r="AQ218" s="36">
        <f t="shared" si="63"/>
        <v>0</v>
      </c>
      <c r="AR218" s="36">
        <f t="shared" si="63"/>
        <v>0</v>
      </c>
      <c r="AS218" s="36">
        <f t="shared" si="63"/>
        <v>2</v>
      </c>
      <c r="AT218" s="36">
        <f t="shared" si="63"/>
        <v>0</v>
      </c>
      <c r="AU218" s="36">
        <f t="shared" si="63"/>
        <v>0</v>
      </c>
      <c r="AV218" s="36">
        <f t="shared" si="63"/>
        <v>0</v>
      </c>
      <c r="AW218" s="36">
        <f t="shared" si="63"/>
        <v>0</v>
      </c>
      <c r="AX218" s="36">
        <f t="shared" si="63"/>
        <v>0</v>
      </c>
      <c r="AY218" s="36">
        <f t="shared" si="63"/>
        <v>0</v>
      </c>
      <c r="AZ218" s="36">
        <f t="shared" si="63"/>
        <v>0</v>
      </c>
      <c r="BA218" s="36">
        <f t="shared" si="63"/>
        <v>0</v>
      </c>
      <c r="BB218" s="36">
        <f t="shared" si="63"/>
        <v>0</v>
      </c>
      <c r="BC218" s="36">
        <f t="shared" si="63"/>
        <v>0</v>
      </c>
      <c r="BD218" s="36">
        <f t="shared" si="63"/>
        <v>0</v>
      </c>
      <c r="BE218" s="36">
        <f t="shared" si="63"/>
        <v>0</v>
      </c>
      <c r="BF218" s="36">
        <f t="shared" si="63"/>
        <v>0</v>
      </c>
      <c r="BG218" s="36">
        <f t="shared" si="63"/>
        <v>0</v>
      </c>
      <c r="BH218" s="36">
        <f t="shared" si="63"/>
        <v>0</v>
      </c>
      <c r="BI218" s="36">
        <f t="shared" si="63"/>
        <v>0</v>
      </c>
      <c r="BJ218" s="36">
        <f t="shared" si="63"/>
        <v>0</v>
      </c>
      <c r="BK218" s="36">
        <f t="shared" si="63"/>
        <v>0</v>
      </c>
      <c r="BL218" s="36">
        <f t="shared" si="63"/>
        <v>0</v>
      </c>
      <c r="BM218" s="36">
        <f t="shared" si="63"/>
        <v>0</v>
      </c>
      <c r="BN218" s="36">
        <f t="shared" si="63"/>
        <v>0</v>
      </c>
      <c r="BO218" s="36">
        <f t="shared" ref="BO218:DZ218" si="64">IF(BO18="",0,BO18)</f>
        <v>0</v>
      </c>
      <c r="BP218" s="36">
        <f t="shared" si="64"/>
        <v>0</v>
      </c>
      <c r="BQ218" s="36">
        <f t="shared" si="64"/>
        <v>0</v>
      </c>
      <c r="BR218" s="36">
        <f t="shared" si="64"/>
        <v>0</v>
      </c>
      <c r="BS218" s="36">
        <f t="shared" si="64"/>
        <v>0</v>
      </c>
      <c r="BT218" s="36">
        <f t="shared" si="64"/>
        <v>0</v>
      </c>
      <c r="BU218" s="36">
        <f t="shared" si="64"/>
        <v>0</v>
      </c>
      <c r="BV218" s="36">
        <f t="shared" si="64"/>
        <v>0</v>
      </c>
      <c r="BW218" s="36">
        <f t="shared" si="64"/>
        <v>0</v>
      </c>
      <c r="BX218" s="36">
        <f t="shared" si="64"/>
        <v>0</v>
      </c>
      <c r="BY218" s="36">
        <f t="shared" si="64"/>
        <v>0</v>
      </c>
      <c r="BZ218" s="36">
        <f t="shared" si="64"/>
        <v>0</v>
      </c>
      <c r="CA218" s="36">
        <f t="shared" si="64"/>
        <v>0</v>
      </c>
      <c r="CB218" s="36">
        <f t="shared" si="64"/>
        <v>0</v>
      </c>
      <c r="CC218" s="36">
        <f t="shared" si="64"/>
        <v>0</v>
      </c>
      <c r="CD218" s="36">
        <f t="shared" si="64"/>
        <v>0</v>
      </c>
      <c r="CE218" s="36">
        <f t="shared" si="64"/>
        <v>0</v>
      </c>
      <c r="CF218" s="36">
        <f t="shared" si="64"/>
        <v>0</v>
      </c>
      <c r="CG218" s="36">
        <f t="shared" si="64"/>
        <v>0</v>
      </c>
      <c r="CH218" s="36">
        <f t="shared" si="64"/>
        <v>0</v>
      </c>
      <c r="CI218" s="36">
        <f t="shared" si="64"/>
        <v>0</v>
      </c>
      <c r="CJ218" s="36">
        <f t="shared" si="64"/>
        <v>0</v>
      </c>
      <c r="CK218" s="36">
        <f t="shared" si="64"/>
        <v>0</v>
      </c>
      <c r="CL218" s="36">
        <f t="shared" si="64"/>
        <v>0</v>
      </c>
      <c r="CM218" s="36">
        <f t="shared" si="64"/>
        <v>0</v>
      </c>
      <c r="CN218" s="36">
        <f t="shared" si="64"/>
        <v>0</v>
      </c>
      <c r="CO218" s="36">
        <f t="shared" si="64"/>
        <v>0</v>
      </c>
      <c r="CP218" s="36">
        <f t="shared" si="64"/>
        <v>0</v>
      </c>
      <c r="CQ218" s="36">
        <f t="shared" si="64"/>
        <v>0</v>
      </c>
      <c r="CR218" s="36">
        <f t="shared" si="64"/>
        <v>0</v>
      </c>
      <c r="CS218" s="36">
        <f t="shared" si="64"/>
        <v>0</v>
      </c>
      <c r="CT218" s="36">
        <f t="shared" si="64"/>
        <v>0</v>
      </c>
      <c r="CU218" s="36">
        <f t="shared" si="64"/>
        <v>0</v>
      </c>
      <c r="CV218" s="36">
        <f t="shared" si="64"/>
        <v>0</v>
      </c>
      <c r="CW218" s="36">
        <f t="shared" si="64"/>
        <v>0</v>
      </c>
      <c r="CX218" s="36">
        <f t="shared" si="64"/>
        <v>0</v>
      </c>
      <c r="CY218" s="36">
        <f t="shared" si="64"/>
        <v>0</v>
      </c>
      <c r="CZ218" s="36">
        <f t="shared" si="64"/>
        <v>0</v>
      </c>
      <c r="DA218" s="36">
        <f t="shared" si="64"/>
        <v>0</v>
      </c>
      <c r="DB218" s="36">
        <f t="shared" si="64"/>
        <v>0</v>
      </c>
      <c r="DC218" s="36">
        <f t="shared" si="64"/>
        <v>0</v>
      </c>
      <c r="DD218" s="36">
        <f t="shared" si="64"/>
        <v>0</v>
      </c>
      <c r="DE218" s="36">
        <f t="shared" si="64"/>
        <v>0</v>
      </c>
      <c r="DF218" s="36">
        <f t="shared" si="64"/>
        <v>0</v>
      </c>
      <c r="DG218" s="36">
        <f t="shared" si="64"/>
        <v>0</v>
      </c>
      <c r="DH218" s="36">
        <f t="shared" si="64"/>
        <v>0</v>
      </c>
      <c r="DI218" s="36">
        <f t="shared" si="64"/>
        <v>0</v>
      </c>
      <c r="DJ218" s="36">
        <f t="shared" si="64"/>
        <v>0</v>
      </c>
      <c r="DK218" s="36">
        <f t="shared" si="64"/>
        <v>0</v>
      </c>
      <c r="DL218" s="36">
        <f t="shared" si="64"/>
        <v>0</v>
      </c>
      <c r="DM218" s="36">
        <f t="shared" si="64"/>
        <v>0</v>
      </c>
      <c r="DN218" s="36">
        <f t="shared" si="64"/>
        <v>0</v>
      </c>
      <c r="DO218" s="36">
        <f t="shared" si="64"/>
        <v>0</v>
      </c>
      <c r="DP218" s="36">
        <f t="shared" si="64"/>
        <v>0</v>
      </c>
      <c r="DQ218" s="36">
        <f t="shared" si="64"/>
        <v>0</v>
      </c>
      <c r="DR218" s="36">
        <f t="shared" si="64"/>
        <v>0</v>
      </c>
      <c r="DS218" s="36">
        <f t="shared" si="64"/>
        <v>0</v>
      </c>
      <c r="DT218" s="36">
        <f t="shared" si="64"/>
        <v>0</v>
      </c>
      <c r="DU218" s="36">
        <f t="shared" si="64"/>
        <v>0</v>
      </c>
      <c r="DV218" s="36">
        <f t="shared" si="64"/>
        <v>0</v>
      </c>
      <c r="DW218" s="36">
        <f t="shared" si="64"/>
        <v>0</v>
      </c>
      <c r="DX218" s="36">
        <f t="shared" si="64"/>
        <v>0</v>
      </c>
      <c r="DY218" s="36">
        <f t="shared" si="64"/>
        <v>0</v>
      </c>
      <c r="DZ218" s="36">
        <f t="shared" si="64"/>
        <v>0</v>
      </c>
      <c r="EA218" s="36">
        <f t="shared" ref="EA218:GL218" si="65">IF(EA18="",0,EA18)</f>
        <v>0</v>
      </c>
      <c r="EB218" s="36">
        <f t="shared" si="65"/>
        <v>0</v>
      </c>
      <c r="EC218" s="36">
        <f t="shared" si="65"/>
        <v>0</v>
      </c>
      <c r="ED218" s="36">
        <f t="shared" si="65"/>
        <v>0</v>
      </c>
      <c r="EE218" s="36">
        <f t="shared" si="65"/>
        <v>0</v>
      </c>
      <c r="EF218" s="36">
        <f t="shared" si="65"/>
        <v>0</v>
      </c>
      <c r="EG218" s="36">
        <f t="shared" si="65"/>
        <v>0</v>
      </c>
      <c r="EH218" s="36">
        <f t="shared" si="65"/>
        <v>0</v>
      </c>
      <c r="EI218" s="36">
        <f t="shared" si="65"/>
        <v>0</v>
      </c>
      <c r="EJ218" s="36">
        <f t="shared" si="65"/>
        <v>0</v>
      </c>
      <c r="EK218" s="36">
        <f t="shared" si="65"/>
        <v>0</v>
      </c>
      <c r="EL218" s="36">
        <f t="shared" si="65"/>
        <v>0</v>
      </c>
      <c r="EM218" s="36">
        <f t="shared" si="65"/>
        <v>0</v>
      </c>
      <c r="EN218" s="36">
        <f t="shared" si="65"/>
        <v>0</v>
      </c>
      <c r="EO218" s="36">
        <f t="shared" si="65"/>
        <v>0</v>
      </c>
      <c r="EP218" s="36">
        <f t="shared" si="65"/>
        <v>0</v>
      </c>
      <c r="EQ218" s="36">
        <f t="shared" si="65"/>
        <v>0</v>
      </c>
      <c r="ER218" s="36">
        <f t="shared" si="65"/>
        <v>0</v>
      </c>
      <c r="ES218" s="36">
        <f t="shared" si="65"/>
        <v>0</v>
      </c>
      <c r="ET218" s="36">
        <f t="shared" si="65"/>
        <v>0</v>
      </c>
      <c r="EU218" s="36">
        <f t="shared" si="65"/>
        <v>0</v>
      </c>
      <c r="EV218" s="36">
        <f t="shared" si="65"/>
        <v>0</v>
      </c>
      <c r="EW218" s="36">
        <f t="shared" si="65"/>
        <v>0</v>
      </c>
      <c r="EX218" s="36">
        <f t="shared" si="65"/>
        <v>0</v>
      </c>
      <c r="EY218" s="36">
        <f t="shared" si="65"/>
        <v>0</v>
      </c>
      <c r="EZ218" s="36">
        <f t="shared" si="65"/>
        <v>0</v>
      </c>
      <c r="FA218" s="36">
        <f t="shared" si="65"/>
        <v>0</v>
      </c>
      <c r="FB218" s="36">
        <f t="shared" si="65"/>
        <v>0</v>
      </c>
      <c r="FC218" s="36">
        <f t="shared" si="65"/>
        <v>0</v>
      </c>
      <c r="FD218" s="36">
        <f t="shared" si="65"/>
        <v>0</v>
      </c>
      <c r="FE218" s="36">
        <f t="shared" si="65"/>
        <v>0</v>
      </c>
      <c r="FF218" s="36">
        <f t="shared" si="65"/>
        <v>0</v>
      </c>
      <c r="FG218" s="36">
        <f t="shared" si="65"/>
        <v>0</v>
      </c>
      <c r="FH218" s="36">
        <f t="shared" si="65"/>
        <v>0</v>
      </c>
      <c r="FI218" s="36">
        <f t="shared" si="65"/>
        <v>0</v>
      </c>
      <c r="FJ218" s="36">
        <f t="shared" si="65"/>
        <v>0</v>
      </c>
      <c r="FK218" s="36">
        <f t="shared" si="65"/>
        <v>0</v>
      </c>
      <c r="FL218" s="36">
        <f t="shared" si="65"/>
        <v>0</v>
      </c>
      <c r="FM218" s="36">
        <f t="shared" si="65"/>
        <v>0</v>
      </c>
      <c r="FN218" s="36">
        <f t="shared" si="65"/>
        <v>0</v>
      </c>
      <c r="FO218" s="36">
        <f t="shared" si="65"/>
        <v>0</v>
      </c>
      <c r="FP218" s="36">
        <f t="shared" si="65"/>
        <v>0</v>
      </c>
      <c r="FQ218" s="36">
        <f t="shared" si="65"/>
        <v>0</v>
      </c>
      <c r="FR218" s="36">
        <f t="shared" si="65"/>
        <v>0</v>
      </c>
      <c r="FS218" s="36">
        <f t="shared" si="65"/>
        <v>0</v>
      </c>
      <c r="FT218" s="36">
        <f t="shared" si="65"/>
        <v>0</v>
      </c>
      <c r="FU218" s="36">
        <f t="shared" si="65"/>
        <v>0</v>
      </c>
      <c r="FV218" s="36">
        <f t="shared" si="65"/>
        <v>0</v>
      </c>
      <c r="FW218" s="36">
        <f t="shared" si="65"/>
        <v>0</v>
      </c>
      <c r="FX218" s="36">
        <f t="shared" si="65"/>
        <v>0</v>
      </c>
      <c r="FY218" s="36">
        <f t="shared" si="65"/>
        <v>0</v>
      </c>
      <c r="FZ218" s="36">
        <f t="shared" si="65"/>
        <v>0</v>
      </c>
      <c r="GA218" s="36">
        <f t="shared" si="65"/>
        <v>0</v>
      </c>
      <c r="GB218" s="36">
        <f t="shared" si="65"/>
        <v>0</v>
      </c>
      <c r="GC218" s="36">
        <f t="shared" si="65"/>
        <v>0</v>
      </c>
      <c r="GD218" s="36">
        <f t="shared" si="65"/>
        <v>0</v>
      </c>
      <c r="GE218" s="36">
        <f t="shared" si="65"/>
        <v>0</v>
      </c>
      <c r="GF218" s="36">
        <f t="shared" si="65"/>
        <v>0</v>
      </c>
      <c r="GG218" s="36">
        <f t="shared" si="65"/>
        <v>0</v>
      </c>
      <c r="GH218" s="36">
        <f t="shared" si="65"/>
        <v>0</v>
      </c>
      <c r="GI218" s="36">
        <f t="shared" si="65"/>
        <v>0</v>
      </c>
      <c r="GJ218" s="36">
        <f t="shared" si="65"/>
        <v>0</v>
      </c>
      <c r="GK218" s="36">
        <f t="shared" si="65"/>
        <v>0</v>
      </c>
      <c r="GL218" s="36">
        <f t="shared" si="65"/>
        <v>0</v>
      </c>
      <c r="GM218" s="36">
        <f t="shared" ref="GM218:GT218" si="66">IF(GM18="",0,GM18)</f>
        <v>0</v>
      </c>
      <c r="GN218" s="36">
        <f t="shared" si="66"/>
        <v>0</v>
      </c>
      <c r="GO218" s="36">
        <f t="shared" si="66"/>
        <v>0</v>
      </c>
      <c r="GP218" s="36">
        <f t="shared" si="66"/>
        <v>0</v>
      </c>
      <c r="GQ218" s="36">
        <f t="shared" si="66"/>
        <v>0</v>
      </c>
      <c r="GR218" s="36">
        <f t="shared" si="66"/>
        <v>0</v>
      </c>
      <c r="GS218" s="36">
        <f t="shared" si="66"/>
        <v>0</v>
      </c>
      <c r="GT218" s="36">
        <f t="shared" si="66"/>
        <v>0</v>
      </c>
    </row>
    <row r="219" spans="3:202">
      <c r="C219" s="36">
        <f t="shared" ref="C219:BN219" si="67">IF(C19="",0,C19)</f>
        <v>0</v>
      </c>
      <c r="D219" s="36">
        <f t="shared" si="67"/>
        <v>0</v>
      </c>
      <c r="E219" s="36">
        <f t="shared" si="67"/>
        <v>0</v>
      </c>
      <c r="F219" s="36">
        <f t="shared" si="67"/>
        <v>0</v>
      </c>
      <c r="G219" s="36">
        <f t="shared" si="67"/>
        <v>0</v>
      </c>
      <c r="H219" s="36">
        <f t="shared" si="67"/>
        <v>0</v>
      </c>
      <c r="I219" s="36">
        <f t="shared" si="67"/>
        <v>0</v>
      </c>
      <c r="J219" s="36">
        <f t="shared" si="67"/>
        <v>44</v>
      </c>
      <c r="K219" s="36">
        <f t="shared" si="67"/>
        <v>0</v>
      </c>
      <c r="L219" s="36">
        <f t="shared" si="67"/>
        <v>0</v>
      </c>
      <c r="M219" s="36">
        <f t="shared" si="67"/>
        <v>0</v>
      </c>
      <c r="N219" s="36">
        <f t="shared" si="67"/>
        <v>0</v>
      </c>
      <c r="O219" s="36">
        <f t="shared" si="67"/>
        <v>0</v>
      </c>
      <c r="P219" s="36">
        <f t="shared" si="67"/>
        <v>0</v>
      </c>
      <c r="Q219" s="36">
        <f t="shared" si="67"/>
        <v>0</v>
      </c>
      <c r="R219" s="36">
        <f t="shared" si="67"/>
        <v>0</v>
      </c>
      <c r="S219" s="36">
        <f t="shared" si="67"/>
        <v>0</v>
      </c>
      <c r="T219" s="36">
        <f t="shared" si="67"/>
        <v>0</v>
      </c>
      <c r="U219" s="36">
        <f t="shared" si="67"/>
        <v>0</v>
      </c>
      <c r="V219" s="36">
        <f t="shared" si="67"/>
        <v>0</v>
      </c>
      <c r="W219" s="36">
        <f t="shared" si="67"/>
        <v>0</v>
      </c>
      <c r="X219" s="36">
        <f t="shared" si="67"/>
        <v>0</v>
      </c>
      <c r="Y219" s="36">
        <f t="shared" si="67"/>
        <v>0</v>
      </c>
      <c r="Z219" s="36">
        <f t="shared" si="67"/>
        <v>0</v>
      </c>
      <c r="AA219" s="36">
        <f t="shared" si="67"/>
        <v>0</v>
      </c>
      <c r="AB219" s="36">
        <f t="shared" si="67"/>
        <v>0</v>
      </c>
      <c r="AC219" s="36">
        <f t="shared" si="67"/>
        <v>0</v>
      </c>
      <c r="AD219" s="36">
        <f t="shared" si="67"/>
        <v>0</v>
      </c>
      <c r="AE219" s="36">
        <f t="shared" si="67"/>
        <v>0</v>
      </c>
      <c r="AF219" s="36">
        <f t="shared" si="67"/>
        <v>0</v>
      </c>
      <c r="AG219" s="36">
        <f t="shared" si="67"/>
        <v>0</v>
      </c>
      <c r="AH219" s="36">
        <f t="shared" si="67"/>
        <v>0</v>
      </c>
      <c r="AI219" s="36">
        <f t="shared" si="67"/>
        <v>0</v>
      </c>
      <c r="AJ219" s="36">
        <f t="shared" si="67"/>
        <v>0</v>
      </c>
      <c r="AK219" s="36">
        <f t="shared" si="67"/>
        <v>0</v>
      </c>
      <c r="AL219" s="36">
        <f t="shared" si="67"/>
        <v>0</v>
      </c>
      <c r="AM219" s="36">
        <f t="shared" si="67"/>
        <v>0</v>
      </c>
      <c r="AN219" s="36">
        <f t="shared" si="67"/>
        <v>0</v>
      </c>
      <c r="AO219" s="36">
        <f t="shared" si="67"/>
        <v>0</v>
      </c>
      <c r="AP219" s="36">
        <f t="shared" si="67"/>
        <v>0</v>
      </c>
      <c r="AQ219" s="36">
        <f t="shared" si="67"/>
        <v>0</v>
      </c>
      <c r="AR219" s="36">
        <f t="shared" si="67"/>
        <v>0</v>
      </c>
      <c r="AS219" s="36">
        <f t="shared" si="67"/>
        <v>0</v>
      </c>
      <c r="AT219" s="36">
        <f t="shared" si="67"/>
        <v>0</v>
      </c>
      <c r="AU219" s="36">
        <f t="shared" si="67"/>
        <v>0</v>
      </c>
      <c r="AV219" s="36">
        <f t="shared" si="67"/>
        <v>0</v>
      </c>
      <c r="AW219" s="36">
        <f t="shared" si="67"/>
        <v>2</v>
      </c>
      <c r="AX219" s="36">
        <f t="shared" si="67"/>
        <v>0</v>
      </c>
      <c r="AY219" s="36">
        <f t="shared" si="67"/>
        <v>0</v>
      </c>
      <c r="AZ219" s="36">
        <f t="shared" si="67"/>
        <v>0</v>
      </c>
      <c r="BA219" s="36">
        <f t="shared" si="67"/>
        <v>0</v>
      </c>
      <c r="BB219" s="36">
        <f t="shared" si="67"/>
        <v>0</v>
      </c>
      <c r="BC219" s="36">
        <f t="shared" si="67"/>
        <v>0</v>
      </c>
      <c r="BD219" s="36">
        <f t="shared" si="67"/>
        <v>0</v>
      </c>
      <c r="BE219" s="36">
        <f t="shared" si="67"/>
        <v>0</v>
      </c>
      <c r="BF219" s="36">
        <f t="shared" si="67"/>
        <v>0</v>
      </c>
      <c r="BG219" s="36">
        <f t="shared" si="67"/>
        <v>0</v>
      </c>
      <c r="BH219" s="36">
        <f t="shared" si="67"/>
        <v>0</v>
      </c>
      <c r="BI219" s="36">
        <f t="shared" si="67"/>
        <v>0</v>
      </c>
      <c r="BJ219" s="36">
        <f t="shared" si="67"/>
        <v>0</v>
      </c>
      <c r="BK219" s="36">
        <f t="shared" si="67"/>
        <v>0</v>
      </c>
      <c r="BL219" s="36">
        <f t="shared" si="67"/>
        <v>0</v>
      </c>
      <c r="BM219" s="36">
        <f t="shared" si="67"/>
        <v>0</v>
      </c>
      <c r="BN219" s="36">
        <f t="shared" si="67"/>
        <v>0</v>
      </c>
      <c r="BO219" s="36">
        <f t="shared" ref="BO219:DZ219" si="68">IF(BO19="",0,BO19)</f>
        <v>0</v>
      </c>
      <c r="BP219" s="36">
        <f t="shared" si="68"/>
        <v>0</v>
      </c>
      <c r="BQ219" s="36">
        <f t="shared" si="68"/>
        <v>0</v>
      </c>
      <c r="BR219" s="36">
        <f t="shared" si="68"/>
        <v>0</v>
      </c>
      <c r="BS219" s="36">
        <f t="shared" si="68"/>
        <v>0</v>
      </c>
      <c r="BT219" s="36">
        <f t="shared" si="68"/>
        <v>0</v>
      </c>
      <c r="BU219" s="36">
        <f t="shared" si="68"/>
        <v>0</v>
      </c>
      <c r="BV219" s="36">
        <f t="shared" si="68"/>
        <v>0</v>
      </c>
      <c r="BW219" s="36">
        <f t="shared" si="68"/>
        <v>0</v>
      </c>
      <c r="BX219" s="36">
        <f t="shared" si="68"/>
        <v>0</v>
      </c>
      <c r="BY219" s="36">
        <f t="shared" si="68"/>
        <v>0</v>
      </c>
      <c r="BZ219" s="36">
        <f t="shared" si="68"/>
        <v>0</v>
      </c>
      <c r="CA219" s="36">
        <f t="shared" si="68"/>
        <v>0</v>
      </c>
      <c r="CB219" s="36">
        <f t="shared" si="68"/>
        <v>0</v>
      </c>
      <c r="CC219" s="36">
        <f t="shared" si="68"/>
        <v>0</v>
      </c>
      <c r="CD219" s="36">
        <f t="shared" si="68"/>
        <v>0</v>
      </c>
      <c r="CE219" s="36">
        <f t="shared" si="68"/>
        <v>0</v>
      </c>
      <c r="CF219" s="36">
        <f t="shared" si="68"/>
        <v>0</v>
      </c>
      <c r="CG219" s="36">
        <f t="shared" si="68"/>
        <v>0</v>
      </c>
      <c r="CH219" s="36">
        <f t="shared" si="68"/>
        <v>0</v>
      </c>
      <c r="CI219" s="36">
        <f t="shared" si="68"/>
        <v>0</v>
      </c>
      <c r="CJ219" s="36">
        <f t="shared" si="68"/>
        <v>0</v>
      </c>
      <c r="CK219" s="36">
        <f t="shared" si="68"/>
        <v>0</v>
      </c>
      <c r="CL219" s="36">
        <f t="shared" si="68"/>
        <v>0</v>
      </c>
      <c r="CM219" s="36">
        <f t="shared" si="68"/>
        <v>0</v>
      </c>
      <c r="CN219" s="36">
        <f t="shared" si="68"/>
        <v>0</v>
      </c>
      <c r="CO219" s="36">
        <f t="shared" si="68"/>
        <v>0</v>
      </c>
      <c r="CP219" s="36">
        <f t="shared" si="68"/>
        <v>0</v>
      </c>
      <c r="CQ219" s="36">
        <f t="shared" si="68"/>
        <v>0</v>
      </c>
      <c r="CR219" s="36">
        <f t="shared" si="68"/>
        <v>0</v>
      </c>
      <c r="CS219" s="36">
        <f t="shared" si="68"/>
        <v>0</v>
      </c>
      <c r="CT219" s="36">
        <f t="shared" si="68"/>
        <v>0</v>
      </c>
      <c r="CU219" s="36">
        <f t="shared" si="68"/>
        <v>0</v>
      </c>
      <c r="CV219" s="36">
        <f t="shared" si="68"/>
        <v>0</v>
      </c>
      <c r="CW219" s="36">
        <f t="shared" si="68"/>
        <v>0</v>
      </c>
      <c r="CX219" s="36">
        <f t="shared" si="68"/>
        <v>0</v>
      </c>
      <c r="CY219" s="36">
        <f t="shared" si="68"/>
        <v>0</v>
      </c>
      <c r="CZ219" s="36">
        <f t="shared" si="68"/>
        <v>0</v>
      </c>
      <c r="DA219" s="36">
        <f t="shared" si="68"/>
        <v>0</v>
      </c>
      <c r="DB219" s="36">
        <f t="shared" si="68"/>
        <v>0</v>
      </c>
      <c r="DC219" s="36">
        <f t="shared" si="68"/>
        <v>0</v>
      </c>
      <c r="DD219" s="36">
        <f t="shared" si="68"/>
        <v>0</v>
      </c>
      <c r="DE219" s="36">
        <f t="shared" si="68"/>
        <v>0</v>
      </c>
      <c r="DF219" s="36">
        <f t="shared" si="68"/>
        <v>0</v>
      </c>
      <c r="DG219" s="36">
        <f t="shared" si="68"/>
        <v>0</v>
      </c>
      <c r="DH219" s="36">
        <f t="shared" si="68"/>
        <v>0</v>
      </c>
      <c r="DI219" s="36">
        <f t="shared" si="68"/>
        <v>0</v>
      </c>
      <c r="DJ219" s="36">
        <f t="shared" si="68"/>
        <v>0</v>
      </c>
      <c r="DK219" s="36">
        <f t="shared" si="68"/>
        <v>0</v>
      </c>
      <c r="DL219" s="36">
        <f t="shared" si="68"/>
        <v>0</v>
      </c>
      <c r="DM219" s="36">
        <f t="shared" si="68"/>
        <v>0</v>
      </c>
      <c r="DN219" s="36">
        <f t="shared" si="68"/>
        <v>0</v>
      </c>
      <c r="DO219" s="36">
        <f t="shared" si="68"/>
        <v>0</v>
      </c>
      <c r="DP219" s="36">
        <f t="shared" si="68"/>
        <v>0</v>
      </c>
      <c r="DQ219" s="36">
        <f t="shared" si="68"/>
        <v>0</v>
      </c>
      <c r="DR219" s="36">
        <f t="shared" si="68"/>
        <v>0</v>
      </c>
      <c r="DS219" s="36">
        <f t="shared" si="68"/>
        <v>0</v>
      </c>
      <c r="DT219" s="36">
        <f t="shared" si="68"/>
        <v>0</v>
      </c>
      <c r="DU219" s="36">
        <f t="shared" si="68"/>
        <v>0</v>
      </c>
      <c r="DV219" s="36">
        <f t="shared" si="68"/>
        <v>0</v>
      </c>
      <c r="DW219" s="36">
        <f t="shared" si="68"/>
        <v>0</v>
      </c>
      <c r="DX219" s="36">
        <f t="shared" si="68"/>
        <v>0</v>
      </c>
      <c r="DY219" s="36">
        <f t="shared" si="68"/>
        <v>0</v>
      </c>
      <c r="DZ219" s="36">
        <f t="shared" si="68"/>
        <v>0</v>
      </c>
      <c r="EA219" s="36">
        <f t="shared" ref="EA219:GL219" si="69">IF(EA19="",0,EA19)</f>
        <v>0</v>
      </c>
      <c r="EB219" s="36">
        <f t="shared" si="69"/>
        <v>0</v>
      </c>
      <c r="EC219" s="36">
        <f t="shared" si="69"/>
        <v>0</v>
      </c>
      <c r="ED219" s="36">
        <f t="shared" si="69"/>
        <v>0</v>
      </c>
      <c r="EE219" s="36">
        <f t="shared" si="69"/>
        <v>0</v>
      </c>
      <c r="EF219" s="36">
        <f t="shared" si="69"/>
        <v>0</v>
      </c>
      <c r="EG219" s="36">
        <f t="shared" si="69"/>
        <v>0</v>
      </c>
      <c r="EH219" s="36">
        <f t="shared" si="69"/>
        <v>0</v>
      </c>
      <c r="EI219" s="36">
        <f t="shared" si="69"/>
        <v>0</v>
      </c>
      <c r="EJ219" s="36">
        <f t="shared" si="69"/>
        <v>0</v>
      </c>
      <c r="EK219" s="36">
        <f t="shared" si="69"/>
        <v>0</v>
      </c>
      <c r="EL219" s="36">
        <f t="shared" si="69"/>
        <v>0</v>
      </c>
      <c r="EM219" s="36">
        <f t="shared" si="69"/>
        <v>0</v>
      </c>
      <c r="EN219" s="36">
        <f t="shared" si="69"/>
        <v>0</v>
      </c>
      <c r="EO219" s="36">
        <f t="shared" si="69"/>
        <v>0</v>
      </c>
      <c r="EP219" s="36">
        <f t="shared" si="69"/>
        <v>0</v>
      </c>
      <c r="EQ219" s="36">
        <f t="shared" si="69"/>
        <v>0</v>
      </c>
      <c r="ER219" s="36">
        <f t="shared" si="69"/>
        <v>0</v>
      </c>
      <c r="ES219" s="36">
        <f t="shared" si="69"/>
        <v>0</v>
      </c>
      <c r="ET219" s="36">
        <f t="shared" si="69"/>
        <v>0</v>
      </c>
      <c r="EU219" s="36">
        <f t="shared" si="69"/>
        <v>0</v>
      </c>
      <c r="EV219" s="36">
        <f t="shared" si="69"/>
        <v>0</v>
      </c>
      <c r="EW219" s="36">
        <f t="shared" si="69"/>
        <v>0</v>
      </c>
      <c r="EX219" s="36">
        <f t="shared" si="69"/>
        <v>0</v>
      </c>
      <c r="EY219" s="36">
        <f t="shared" si="69"/>
        <v>0</v>
      </c>
      <c r="EZ219" s="36">
        <f t="shared" si="69"/>
        <v>0</v>
      </c>
      <c r="FA219" s="36">
        <f t="shared" si="69"/>
        <v>0</v>
      </c>
      <c r="FB219" s="36">
        <f t="shared" si="69"/>
        <v>0</v>
      </c>
      <c r="FC219" s="36">
        <f t="shared" si="69"/>
        <v>0</v>
      </c>
      <c r="FD219" s="36">
        <f t="shared" si="69"/>
        <v>0</v>
      </c>
      <c r="FE219" s="36">
        <f t="shared" si="69"/>
        <v>0</v>
      </c>
      <c r="FF219" s="36">
        <f t="shared" si="69"/>
        <v>0</v>
      </c>
      <c r="FG219" s="36">
        <f t="shared" si="69"/>
        <v>0</v>
      </c>
      <c r="FH219" s="36">
        <f t="shared" si="69"/>
        <v>0</v>
      </c>
      <c r="FI219" s="36">
        <f t="shared" si="69"/>
        <v>0</v>
      </c>
      <c r="FJ219" s="36">
        <f t="shared" si="69"/>
        <v>0</v>
      </c>
      <c r="FK219" s="36">
        <f t="shared" si="69"/>
        <v>0</v>
      </c>
      <c r="FL219" s="36">
        <f t="shared" si="69"/>
        <v>0</v>
      </c>
      <c r="FM219" s="36">
        <f t="shared" si="69"/>
        <v>0</v>
      </c>
      <c r="FN219" s="36">
        <f t="shared" si="69"/>
        <v>0</v>
      </c>
      <c r="FO219" s="36">
        <f t="shared" si="69"/>
        <v>0</v>
      </c>
      <c r="FP219" s="36">
        <f t="shared" si="69"/>
        <v>0</v>
      </c>
      <c r="FQ219" s="36">
        <f t="shared" si="69"/>
        <v>0</v>
      </c>
      <c r="FR219" s="36">
        <f t="shared" si="69"/>
        <v>0</v>
      </c>
      <c r="FS219" s="36">
        <f t="shared" si="69"/>
        <v>0</v>
      </c>
      <c r="FT219" s="36">
        <f t="shared" si="69"/>
        <v>0</v>
      </c>
      <c r="FU219" s="36">
        <f t="shared" si="69"/>
        <v>0</v>
      </c>
      <c r="FV219" s="36">
        <f t="shared" si="69"/>
        <v>0</v>
      </c>
      <c r="FW219" s="36">
        <f t="shared" si="69"/>
        <v>0</v>
      </c>
      <c r="FX219" s="36">
        <f t="shared" si="69"/>
        <v>0</v>
      </c>
      <c r="FY219" s="36">
        <f t="shared" si="69"/>
        <v>0</v>
      </c>
      <c r="FZ219" s="36">
        <f t="shared" si="69"/>
        <v>0</v>
      </c>
      <c r="GA219" s="36">
        <f t="shared" si="69"/>
        <v>0</v>
      </c>
      <c r="GB219" s="36">
        <f t="shared" si="69"/>
        <v>0</v>
      </c>
      <c r="GC219" s="36">
        <f t="shared" si="69"/>
        <v>0</v>
      </c>
      <c r="GD219" s="36">
        <f t="shared" si="69"/>
        <v>0</v>
      </c>
      <c r="GE219" s="36">
        <f t="shared" si="69"/>
        <v>0</v>
      </c>
      <c r="GF219" s="36">
        <f t="shared" si="69"/>
        <v>0</v>
      </c>
      <c r="GG219" s="36">
        <f t="shared" si="69"/>
        <v>0</v>
      </c>
      <c r="GH219" s="36">
        <f t="shared" si="69"/>
        <v>0</v>
      </c>
      <c r="GI219" s="36">
        <f t="shared" si="69"/>
        <v>0</v>
      </c>
      <c r="GJ219" s="36">
        <f t="shared" si="69"/>
        <v>0</v>
      </c>
      <c r="GK219" s="36">
        <f t="shared" si="69"/>
        <v>0</v>
      </c>
      <c r="GL219" s="36">
        <f t="shared" si="69"/>
        <v>0</v>
      </c>
      <c r="GM219" s="36">
        <f t="shared" ref="GM219:GT219" si="70">IF(GM19="",0,GM19)</f>
        <v>0</v>
      </c>
      <c r="GN219" s="36">
        <f t="shared" si="70"/>
        <v>0</v>
      </c>
      <c r="GO219" s="36">
        <f t="shared" si="70"/>
        <v>0</v>
      </c>
      <c r="GP219" s="36">
        <f t="shared" si="70"/>
        <v>0</v>
      </c>
      <c r="GQ219" s="36">
        <f t="shared" si="70"/>
        <v>0</v>
      </c>
      <c r="GR219" s="36">
        <f t="shared" si="70"/>
        <v>0</v>
      </c>
      <c r="GS219" s="36">
        <f t="shared" si="70"/>
        <v>0</v>
      </c>
      <c r="GT219" s="36">
        <f t="shared" si="70"/>
        <v>0</v>
      </c>
    </row>
    <row r="220" spans="3:202">
      <c r="C220" s="36">
        <f t="shared" ref="C220:BN220" si="71">IF(C20="",0,C20)</f>
        <v>0</v>
      </c>
      <c r="D220" s="36">
        <f t="shared" si="71"/>
        <v>0</v>
      </c>
      <c r="E220" s="36">
        <f t="shared" si="71"/>
        <v>0</v>
      </c>
      <c r="F220" s="36">
        <f t="shared" si="71"/>
        <v>0</v>
      </c>
      <c r="G220" s="36">
        <f t="shared" si="71"/>
        <v>0</v>
      </c>
      <c r="H220" s="36">
        <f t="shared" si="71"/>
        <v>0</v>
      </c>
      <c r="I220" s="36">
        <f t="shared" si="71"/>
        <v>0</v>
      </c>
      <c r="J220" s="36">
        <f t="shared" si="71"/>
        <v>8</v>
      </c>
      <c r="K220" s="36">
        <f t="shared" si="71"/>
        <v>0</v>
      </c>
      <c r="L220" s="36">
        <f t="shared" si="71"/>
        <v>0</v>
      </c>
      <c r="M220" s="36">
        <f t="shared" si="71"/>
        <v>0</v>
      </c>
      <c r="N220" s="36">
        <f t="shared" si="71"/>
        <v>0</v>
      </c>
      <c r="O220" s="36">
        <f t="shared" si="71"/>
        <v>0</v>
      </c>
      <c r="P220" s="36">
        <f t="shared" si="71"/>
        <v>0</v>
      </c>
      <c r="Q220" s="36">
        <f t="shared" si="71"/>
        <v>0</v>
      </c>
      <c r="R220" s="36">
        <f t="shared" si="71"/>
        <v>0</v>
      </c>
      <c r="S220" s="36">
        <f t="shared" si="71"/>
        <v>0</v>
      </c>
      <c r="T220" s="36">
        <f t="shared" si="71"/>
        <v>0</v>
      </c>
      <c r="U220" s="36">
        <f t="shared" si="71"/>
        <v>0</v>
      </c>
      <c r="V220" s="36">
        <f t="shared" si="71"/>
        <v>0</v>
      </c>
      <c r="W220" s="36">
        <f t="shared" si="71"/>
        <v>0</v>
      </c>
      <c r="X220" s="36">
        <f t="shared" si="71"/>
        <v>0</v>
      </c>
      <c r="Y220" s="36">
        <f t="shared" si="71"/>
        <v>0</v>
      </c>
      <c r="Z220" s="36">
        <f t="shared" si="71"/>
        <v>0</v>
      </c>
      <c r="AA220" s="36">
        <f t="shared" si="71"/>
        <v>0</v>
      </c>
      <c r="AB220" s="36">
        <f t="shared" si="71"/>
        <v>0</v>
      </c>
      <c r="AC220" s="36">
        <f t="shared" si="71"/>
        <v>0</v>
      </c>
      <c r="AD220" s="36">
        <f t="shared" si="71"/>
        <v>0</v>
      </c>
      <c r="AE220" s="36">
        <f t="shared" si="71"/>
        <v>0</v>
      </c>
      <c r="AF220" s="36">
        <f t="shared" si="71"/>
        <v>0</v>
      </c>
      <c r="AG220" s="36">
        <f t="shared" si="71"/>
        <v>0</v>
      </c>
      <c r="AH220" s="36">
        <f t="shared" si="71"/>
        <v>0</v>
      </c>
      <c r="AI220" s="36">
        <f t="shared" si="71"/>
        <v>0</v>
      </c>
      <c r="AJ220" s="36">
        <f t="shared" si="71"/>
        <v>0</v>
      </c>
      <c r="AK220" s="36">
        <f t="shared" si="71"/>
        <v>0</v>
      </c>
      <c r="AL220" s="36">
        <f t="shared" si="71"/>
        <v>0</v>
      </c>
      <c r="AM220" s="36">
        <f t="shared" si="71"/>
        <v>0</v>
      </c>
      <c r="AN220" s="36">
        <f t="shared" si="71"/>
        <v>0</v>
      </c>
      <c r="AO220" s="36">
        <f t="shared" si="71"/>
        <v>0</v>
      </c>
      <c r="AP220" s="36">
        <f t="shared" si="71"/>
        <v>0</v>
      </c>
      <c r="AQ220" s="36">
        <f t="shared" si="71"/>
        <v>0</v>
      </c>
      <c r="AR220" s="36">
        <f t="shared" si="71"/>
        <v>0</v>
      </c>
      <c r="AS220" s="36">
        <f t="shared" si="71"/>
        <v>0</v>
      </c>
      <c r="AT220" s="36">
        <f t="shared" si="71"/>
        <v>0</v>
      </c>
      <c r="AU220" s="36">
        <f t="shared" si="71"/>
        <v>0</v>
      </c>
      <c r="AV220" s="36">
        <f t="shared" si="71"/>
        <v>0</v>
      </c>
      <c r="AW220" s="36">
        <f t="shared" si="71"/>
        <v>0</v>
      </c>
      <c r="AX220" s="36">
        <f t="shared" si="71"/>
        <v>0</v>
      </c>
      <c r="AY220" s="36">
        <f t="shared" si="71"/>
        <v>0</v>
      </c>
      <c r="AZ220" s="36">
        <f t="shared" si="71"/>
        <v>0</v>
      </c>
      <c r="BA220" s="36">
        <f t="shared" si="71"/>
        <v>0</v>
      </c>
      <c r="BB220" s="36">
        <f t="shared" si="71"/>
        <v>0</v>
      </c>
      <c r="BC220" s="36">
        <f t="shared" si="71"/>
        <v>0</v>
      </c>
      <c r="BD220" s="36">
        <f t="shared" si="71"/>
        <v>0</v>
      </c>
      <c r="BE220" s="36">
        <f t="shared" si="71"/>
        <v>0</v>
      </c>
      <c r="BF220" s="36">
        <f t="shared" si="71"/>
        <v>0</v>
      </c>
      <c r="BG220" s="36">
        <f t="shared" si="71"/>
        <v>0</v>
      </c>
      <c r="BH220" s="36">
        <f t="shared" si="71"/>
        <v>0</v>
      </c>
      <c r="BI220" s="36">
        <f t="shared" si="71"/>
        <v>0</v>
      </c>
      <c r="BJ220" s="36">
        <f t="shared" si="71"/>
        <v>0</v>
      </c>
      <c r="BK220" s="36">
        <f t="shared" si="71"/>
        <v>0</v>
      </c>
      <c r="BL220" s="36">
        <f t="shared" si="71"/>
        <v>0</v>
      </c>
      <c r="BM220" s="36">
        <f t="shared" si="71"/>
        <v>0</v>
      </c>
      <c r="BN220" s="36">
        <f t="shared" si="71"/>
        <v>0</v>
      </c>
      <c r="BO220" s="36">
        <f t="shared" ref="BO220:DZ220" si="72">IF(BO20="",0,BO20)</f>
        <v>0</v>
      </c>
      <c r="BP220" s="36">
        <f t="shared" si="72"/>
        <v>0</v>
      </c>
      <c r="BQ220" s="36">
        <f t="shared" si="72"/>
        <v>0</v>
      </c>
      <c r="BR220" s="36">
        <f t="shared" si="72"/>
        <v>0</v>
      </c>
      <c r="BS220" s="36">
        <f t="shared" si="72"/>
        <v>0</v>
      </c>
      <c r="BT220" s="36">
        <f t="shared" si="72"/>
        <v>0</v>
      </c>
      <c r="BU220" s="36">
        <f t="shared" si="72"/>
        <v>0</v>
      </c>
      <c r="BV220" s="36">
        <f t="shared" si="72"/>
        <v>0</v>
      </c>
      <c r="BW220" s="36">
        <f t="shared" si="72"/>
        <v>0</v>
      </c>
      <c r="BX220" s="36">
        <f t="shared" si="72"/>
        <v>0</v>
      </c>
      <c r="BY220" s="36">
        <f t="shared" si="72"/>
        <v>0</v>
      </c>
      <c r="BZ220" s="36">
        <f t="shared" si="72"/>
        <v>0</v>
      </c>
      <c r="CA220" s="36">
        <f t="shared" si="72"/>
        <v>0</v>
      </c>
      <c r="CB220" s="36">
        <f t="shared" si="72"/>
        <v>0</v>
      </c>
      <c r="CC220" s="36">
        <f t="shared" si="72"/>
        <v>0</v>
      </c>
      <c r="CD220" s="36">
        <f t="shared" si="72"/>
        <v>0</v>
      </c>
      <c r="CE220" s="36">
        <f t="shared" si="72"/>
        <v>0</v>
      </c>
      <c r="CF220" s="36">
        <f t="shared" si="72"/>
        <v>0</v>
      </c>
      <c r="CG220" s="36">
        <f t="shared" si="72"/>
        <v>0</v>
      </c>
      <c r="CH220" s="36">
        <f t="shared" si="72"/>
        <v>0</v>
      </c>
      <c r="CI220" s="36">
        <f t="shared" si="72"/>
        <v>0</v>
      </c>
      <c r="CJ220" s="36">
        <f t="shared" si="72"/>
        <v>0</v>
      </c>
      <c r="CK220" s="36">
        <f t="shared" si="72"/>
        <v>0</v>
      </c>
      <c r="CL220" s="36">
        <f t="shared" si="72"/>
        <v>0</v>
      </c>
      <c r="CM220" s="36">
        <f t="shared" si="72"/>
        <v>0</v>
      </c>
      <c r="CN220" s="36">
        <f t="shared" si="72"/>
        <v>0</v>
      </c>
      <c r="CO220" s="36">
        <f t="shared" si="72"/>
        <v>0</v>
      </c>
      <c r="CP220" s="36">
        <f t="shared" si="72"/>
        <v>0</v>
      </c>
      <c r="CQ220" s="36">
        <f t="shared" si="72"/>
        <v>0</v>
      </c>
      <c r="CR220" s="36">
        <f t="shared" si="72"/>
        <v>0</v>
      </c>
      <c r="CS220" s="36">
        <f t="shared" si="72"/>
        <v>0</v>
      </c>
      <c r="CT220" s="36">
        <f t="shared" si="72"/>
        <v>0</v>
      </c>
      <c r="CU220" s="36">
        <f t="shared" si="72"/>
        <v>0</v>
      </c>
      <c r="CV220" s="36">
        <f t="shared" si="72"/>
        <v>0</v>
      </c>
      <c r="CW220" s="36">
        <f t="shared" si="72"/>
        <v>0</v>
      </c>
      <c r="CX220" s="36">
        <f t="shared" si="72"/>
        <v>0</v>
      </c>
      <c r="CY220" s="36">
        <f t="shared" si="72"/>
        <v>0</v>
      </c>
      <c r="CZ220" s="36">
        <f t="shared" si="72"/>
        <v>0</v>
      </c>
      <c r="DA220" s="36">
        <f t="shared" si="72"/>
        <v>0</v>
      </c>
      <c r="DB220" s="36">
        <f t="shared" si="72"/>
        <v>0</v>
      </c>
      <c r="DC220" s="36">
        <f t="shared" si="72"/>
        <v>0</v>
      </c>
      <c r="DD220" s="36">
        <f t="shared" si="72"/>
        <v>0</v>
      </c>
      <c r="DE220" s="36">
        <f t="shared" si="72"/>
        <v>0</v>
      </c>
      <c r="DF220" s="36">
        <f t="shared" si="72"/>
        <v>0</v>
      </c>
      <c r="DG220" s="36">
        <f t="shared" si="72"/>
        <v>0</v>
      </c>
      <c r="DH220" s="36">
        <f t="shared" si="72"/>
        <v>0</v>
      </c>
      <c r="DI220" s="36">
        <f t="shared" si="72"/>
        <v>0</v>
      </c>
      <c r="DJ220" s="36">
        <f t="shared" si="72"/>
        <v>0</v>
      </c>
      <c r="DK220" s="36">
        <f t="shared" si="72"/>
        <v>0</v>
      </c>
      <c r="DL220" s="36">
        <f t="shared" si="72"/>
        <v>0</v>
      </c>
      <c r="DM220" s="36">
        <f t="shared" si="72"/>
        <v>0</v>
      </c>
      <c r="DN220" s="36">
        <f t="shared" si="72"/>
        <v>0</v>
      </c>
      <c r="DO220" s="36">
        <f t="shared" si="72"/>
        <v>0</v>
      </c>
      <c r="DP220" s="36">
        <f t="shared" si="72"/>
        <v>0</v>
      </c>
      <c r="DQ220" s="36">
        <f t="shared" si="72"/>
        <v>0</v>
      </c>
      <c r="DR220" s="36">
        <f t="shared" si="72"/>
        <v>0</v>
      </c>
      <c r="DS220" s="36">
        <f t="shared" si="72"/>
        <v>0</v>
      </c>
      <c r="DT220" s="36">
        <f t="shared" si="72"/>
        <v>0</v>
      </c>
      <c r="DU220" s="36">
        <f t="shared" si="72"/>
        <v>0</v>
      </c>
      <c r="DV220" s="36">
        <f t="shared" si="72"/>
        <v>0</v>
      </c>
      <c r="DW220" s="36">
        <f t="shared" si="72"/>
        <v>0</v>
      </c>
      <c r="DX220" s="36">
        <f t="shared" si="72"/>
        <v>0</v>
      </c>
      <c r="DY220" s="36">
        <f t="shared" si="72"/>
        <v>0</v>
      </c>
      <c r="DZ220" s="36">
        <f t="shared" si="72"/>
        <v>0</v>
      </c>
      <c r="EA220" s="36">
        <f t="shared" ref="EA220:GL220" si="73">IF(EA20="",0,EA20)</f>
        <v>0</v>
      </c>
      <c r="EB220" s="36">
        <f t="shared" si="73"/>
        <v>0</v>
      </c>
      <c r="EC220" s="36">
        <f t="shared" si="73"/>
        <v>0</v>
      </c>
      <c r="ED220" s="36">
        <f t="shared" si="73"/>
        <v>0</v>
      </c>
      <c r="EE220" s="36">
        <f t="shared" si="73"/>
        <v>0</v>
      </c>
      <c r="EF220" s="36">
        <f t="shared" si="73"/>
        <v>0</v>
      </c>
      <c r="EG220" s="36">
        <f t="shared" si="73"/>
        <v>0</v>
      </c>
      <c r="EH220" s="36">
        <f t="shared" si="73"/>
        <v>0</v>
      </c>
      <c r="EI220" s="36">
        <f t="shared" si="73"/>
        <v>0</v>
      </c>
      <c r="EJ220" s="36">
        <f t="shared" si="73"/>
        <v>0</v>
      </c>
      <c r="EK220" s="36">
        <f t="shared" si="73"/>
        <v>0</v>
      </c>
      <c r="EL220" s="36">
        <f t="shared" si="73"/>
        <v>0</v>
      </c>
      <c r="EM220" s="36">
        <f t="shared" si="73"/>
        <v>0</v>
      </c>
      <c r="EN220" s="36">
        <f t="shared" si="73"/>
        <v>0</v>
      </c>
      <c r="EO220" s="36">
        <f t="shared" si="73"/>
        <v>0</v>
      </c>
      <c r="EP220" s="36">
        <f t="shared" si="73"/>
        <v>0</v>
      </c>
      <c r="EQ220" s="36">
        <f t="shared" si="73"/>
        <v>0</v>
      </c>
      <c r="ER220" s="36">
        <f t="shared" si="73"/>
        <v>0</v>
      </c>
      <c r="ES220" s="36">
        <f t="shared" si="73"/>
        <v>0</v>
      </c>
      <c r="ET220" s="36">
        <f t="shared" si="73"/>
        <v>0</v>
      </c>
      <c r="EU220" s="36">
        <f t="shared" si="73"/>
        <v>0</v>
      </c>
      <c r="EV220" s="36">
        <f t="shared" si="73"/>
        <v>0</v>
      </c>
      <c r="EW220" s="36">
        <f t="shared" si="73"/>
        <v>0</v>
      </c>
      <c r="EX220" s="36">
        <f t="shared" si="73"/>
        <v>0</v>
      </c>
      <c r="EY220" s="36">
        <f t="shared" si="73"/>
        <v>0</v>
      </c>
      <c r="EZ220" s="36">
        <f t="shared" si="73"/>
        <v>0</v>
      </c>
      <c r="FA220" s="36">
        <f t="shared" si="73"/>
        <v>0</v>
      </c>
      <c r="FB220" s="36">
        <f t="shared" si="73"/>
        <v>0</v>
      </c>
      <c r="FC220" s="36">
        <f t="shared" si="73"/>
        <v>0</v>
      </c>
      <c r="FD220" s="36">
        <f t="shared" si="73"/>
        <v>0</v>
      </c>
      <c r="FE220" s="36">
        <f t="shared" si="73"/>
        <v>0</v>
      </c>
      <c r="FF220" s="36">
        <f t="shared" si="73"/>
        <v>0</v>
      </c>
      <c r="FG220" s="36">
        <f t="shared" si="73"/>
        <v>0</v>
      </c>
      <c r="FH220" s="36">
        <f t="shared" si="73"/>
        <v>0</v>
      </c>
      <c r="FI220" s="36">
        <f t="shared" si="73"/>
        <v>0</v>
      </c>
      <c r="FJ220" s="36">
        <f t="shared" si="73"/>
        <v>0</v>
      </c>
      <c r="FK220" s="36">
        <f t="shared" si="73"/>
        <v>0</v>
      </c>
      <c r="FL220" s="36">
        <f t="shared" si="73"/>
        <v>0</v>
      </c>
      <c r="FM220" s="36">
        <f t="shared" si="73"/>
        <v>0</v>
      </c>
      <c r="FN220" s="36">
        <f t="shared" si="73"/>
        <v>0</v>
      </c>
      <c r="FO220" s="36">
        <f t="shared" si="73"/>
        <v>0</v>
      </c>
      <c r="FP220" s="36">
        <f t="shared" si="73"/>
        <v>0</v>
      </c>
      <c r="FQ220" s="36">
        <f t="shared" si="73"/>
        <v>0</v>
      </c>
      <c r="FR220" s="36">
        <f t="shared" si="73"/>
        <v>0</v>
      </c>
      <c r="FS220" s="36">
        <f t="shared" si="73"/>
        <v>0</v>
      </c>
      <c r="FT220" s="36">
        <f t="shared" si="73"/>
        <v>0</v>
      </c>
      <c r="FU220" s="36">
        <f t="shared" si="73"/>
        <v>0</v>
      </c>
      <c r="FV220" s="36">
        <f t="shared" si="73"/>
        <v>0</v>
      </c>
      <c r="FW220" s="36">
        <f t="shared" si="73"/>
        <v>0</v>
      </c>
      <c r="FX220" s="36">
        <f t="shared" si="73"/>
        <v>0</v>
      </c>
      <c r="FY220" s="36">
        <f t="shared" si="73"/>
        <v>0</v>
      </c>
      <c r="FZ220" s="36">
        <f t="shared" si="73"/>
        <v>0</v>
      </c>
      <c r="GA220" s="36">
        <f t="shared" si="73"/>
        <v>0</v>
      </c>
      <c r="GB220" s="36">
        <f t="shared" si="73"/>
        <v>0</v>
      </c>
      <c r="GC220" s="36">
        <f t="shared" si="73"/>
        <v>0</v>
      </c>
      <c r="GD220" s="36">
        <f t="shared" si="73"/>
        <v>0</v>
      </c>
      <c r="GE220" s="36">
        <f t="shared" si="73"/>
        <v>0</v>
      </c>
      <c r="GF220" s="36">
        <f t="shared" si="73"/>
        <v>0</v>
      </c>
      <c r="GG220" s="36">
        <f t="shared" si="73"/>
        <v>0</v>
      </c>
      <c r="GH220" s="36">
        <f t="shared" si="73"/>
        <v>0</v>
      </c>
      <c r="GI220" s="36">
        <f t="shared" si="73"/>
        <v>0</v>
      </c>
      <c r="GJ220" s="36">
        <f t="shared" si="73"/>
        <v>0</v>
      </c>
      <c r="GK220" s="36">
        <f t="shared" si="73"/>
        <v>0</v>
      </c>
      <c r="GL220" s="36">
        <f t="shared" si="73"/>
        <v>0</v>
      </c>
      <c r="GM220" s="36">
        <f t="shared" ref="GM220:GT220" si="74">IF(GM20="",0,GM20)</f>
        <v>0</v>
      </c>
      <c r="GN220" s="36">
        <f t="shared" si="74"/>
        <v>0</v>
      </c>
      <c r="GO220" s="36">
        <f t="shared" si="74"/>
        <v>0</v>
      </c>
      <c r="GP220" s="36">
        <f t="shared" si="74"/>
        <v>0</v>
      </c>
      <c r="GQ220" s="36">
        <f t="shared" si="74"/>
        <v>0</v>
      </c>
      <c r="GR220" s="36">
        <f t="shared" si="74"/>
        <v>0</v>
      </c>
      <c r="GS220" s="36">
        <f t="shared" si="74"/>
        <v>0</v>
      </c>
      <c r="GT220" s="36">
        <f t="shared" si="74"/>
        <v>0</v>
      </c>
    </row>
    <row r="221" spans="3:202">
      <c r="C221" s="36">
        <f t="shared" ref="C221:BN221" si="75">IF(C21="",0,C21)</f>
        <v>0</v>
      </c>
      <c r="D221" s="36">
        <f t="shared" si="75"/>
        <v>0</v>
      </c>
      <c r="E221" s="36">
        <f t="shared" si="75"/>
        <v>0</v>
      </c>
      <c r="F221" s="36">
        <f t="shared" si="75"/>
        <v>0</v>
      </c>
      <c r="G221" s="36">
        <f t="shared" si="75"/>
        <v>0</v>
      </c>
      <c r="H221" s="36">
        <f t="shared" si="75"/>
        <v>0</v>
      </c>
      <c r="I221" s="36">
        <f t="shared" si="75"/>
        <v>0</v>
      </c>
      <c r="J221" s="36">
        <f t="shared" si="75"/>
        <v>9</v>
      </c>
      <c r="K221" s="36">
        <f t="shared" si="75"/>
        <v>0</v>
      </c>
      <c r="L221" s="36">
        <f t="shared" si="75"/>
        <v>0</v>
      </c>
      <c r="M221" s="36">
        <f t="shared" si="75"/>
        <v>0</v>
      </c>
      <c r="N221" s="36">
        <f t="shared" si="75"/>
        <v>0</v>
      </c>
      <c r="O221" s="36">
        <f t="shared" si="75"/>
        <v>0</v>
      </c>
      <c r="P221" s="36">
        <f t="shared" si="75"/>
        <v>0</v>
      </c>
      <c r="Q221" s="36">
        <f t="shared" si="75"/>
        <v>0</v>
      </c>
      <c r="R221" s="36">
        <f t="shared" si="75"/>
        <v>0</v>
      </c>
      <c r="S221" s="36">
        <f t="shared" si="75"/>
        <v>0</v>
      </c>
      <c r="T221" s="36">
        <f t="shared" si="75"/>
        <v>0</v>
      </c>
      <c r="U221" s="36">
        <f t="shared" si="75"/>
        <v>0</v>
      </c>
      <c r="V221" s="36">
        <f t="shared" si="75"/>
        <v>0</v>
      </c>
      <c r="W221" s="36">
        <f t="shared" si="75"/>
        <v>0</v>
      </c>
      <c r="X221" s="36">
        <f t="shared" si="75"/>
        <v>0</v>
      </c>
      <c r="Y221" s="36">
        <f t="shared" si="75"/>
        <v>0</v>
      </c>
      <c r="Z221" s="36">
        <f t="shared" si="75"/>
        <v>0</v>
      </c>
      <c r="AA221" s="36">
        <f t="shared" si="75"/>
        <v>0</v>
      </c>
      <c r="AB221" s="36">
        <f t="shared" si="75"/>
        <v>0</v>
      </c>
      <c r="AC221" s="36">
        <f t="shared" si="75"/>
        <v>0</v>
      </c>
      <c r="AD221" s="36">
        <f t="shared" si="75"/>
        <v>0</v>
      </c>
      <c r="AE221" s="36">
        <f t="shared" si="75"/>
        <v>0</v>
      </c>
      <c r="AF221" s="36">
        <f t="shared" si="75"/>
        <v>0</v>
      </c>
      <c r="AG221" s="36">
        <f t="shared" si="75"/>
        <v>0</v>
      </c>
      <c r="AH221" s="36">
        <f t="shared" si="75"/>
        <v>0</v>
      </c>
      <c r="AI221" s="36">
        <f t="shared" si="75"/>
        <v>0</v>
      </c>
      <c r="AJ221" s="36">
        <f t="shared" si="75"/>
        <v>0</v>
      </c>
      <c r="AK221" s="36">
        <f t="shared" si="75"/>
        <v>0</v>
      </c>
      <c r="AL221" s="36">
        <f t="shared" si="75"/>
        <v>0</v>
      </c>
      <c r="AM221" s="36">
        <f t="shared" si="75"/>
        <v>0</v>
      </c>
      <c r="AN221" s="36">
        <f t="shared" si="75"/>
        <v>0</v>
      </c>
      <c r="AO221" s="36">
        <f t="shared" si="75"/>
        <v>0</v>
      </c>
      <c r="AP221" s="36">
        <f t="shared" si="75"/>
        <v>0</v>
      </c>
      <c r="AQ221" s="36">
        <f t="shared" si="75"/>
        <v>0</v>
      </c>
      <c r="AR221" s="36">
        <f t="shared" si="75"/>
        <v>0</v>
      </c>
      <c r="AS221" s="36">
        <f t="shared" si="75"/>
        <v>1</v>
      </c>
      <c r="AT221" s="36">
        <f t="shared" si="75"/>
        <v>0</v>
      </c>
      <c r="AU221" s="36">
        <f t="shared" si="75"/>
        <v>0</v>
      </c>
      <c r="AV221" s="36">
        <f t="shared" si="75"/>
        <v>0</v>
      </c>
      <c r="AW221" s="36">
        <f t="shared" si="75"/>
        <v>1</v>
      </c>
      <c r="AX221" s="36">
        <f t="shared" si="75"/>
        <v>0</v>
      </c>
      <c r="AY221" s="36">
        <f t="shared" si="75"/>
        <v>0</v>
      </c>
      <c r="AZ221" s="36">
        <f t="shared" si="75"/>
        <v>0</v>
      </c>
      <c r="BA221" s="36">
        <f t="shared" si="75"/>
        <v>0</v>
      </c>
      <c r="BB221" s="36">
        <f t="shared" si="75"/>
        <v>0</v>
      </c>
      <c r="BC221" s="36">
        <f t="shared" si="75"/>
        <v>0</v>
      </c>
      <c r="BD221" s="36">
        <f t="shared" si="75"/>
        <v>0</v>
      </c>
      <c r="BE221" s="36">
        <f t="shared" si="75"/>
        <v>0</v>
      </c>
      <c r="BF221" s="36">
        <f t="shared" si="75"/>
        <v>0</v>
      </c>
      <c r="BG221" s="36">
        <f t="shared" si="75"/>
        <v>0</v>
      </c>
      <c r="BH221" s="36">
        <f t="shared" si="75"/>
        <v>0</v>
      </c>
      <c r="BI221" s="36">
        <f t="shared" si="75"/>
        <v>0</v>
      </c>
      <c r="BJ221" s="36">
        <f t="shared" si="75"/>
        <v>0</v>
      </c>
      <c r="BK221" s="36">
        <f t="shared" si="75"/>
        <v>0</v>
      </c>
      <c r="BL221" s="36">
        <f t="shared" si="75"/>
        <v>0</v>
      </c>
      <c r="BM221" s="36">
        <f t="shared" si="75"/>
        <v>0</v>
      </c>
      <c r="BN221" s="36">
        <f t="shared" si="75"/>
        <v>0</v>
      </c>
      <c r="BO221" s="36">
        <f t="shared" ref="BO221:DZ221" si="76">IF(BO21="",0,BO21)</f>
        <v>0</v>
      </c>
      <c r="BP221" s="36">
        <f t="shared" si="76"/>
        <v>0</v>
      </c>
      <c r="BQ221" s="36">
        <f t="shared" si="76"/>
        <v>0</v>
      </c>
      <c r="BR221" s="36">
        <f t="shared" si="76"/>
        <v>0</v>
      </c>
      <c r="BS221" s="36">
        <f t="shared" si="76"/>
        <v>0</v>
      </c>
      <c r="BT221" s="36">
        <f t="shared" si="76"/>
        <v>0</v>
      </c>
      <c r="BU221" s="36">
        <f t="shared" si="76"/>
        <v>0</v>
      </c>
      <c r="BV221" s="36">
        <f t="shared" si="76"/>
        <v>0</v>
      </c>
      <c r="BW221" s="36">
        <f t="shared" si="76"/>
        <v>0</v>
      </c>
      <c r="BX221" s="36">
        <f t="shared" si="76"/>
        <v>0</v>
      </c>
      <c r="BY221" s="36">
        <f t="shared" si="76"/>
        <v>0</v>
      </c>
      <c r="BZ221" s="36">
        <f t="shared" si="76"/>
        <v>0</v>
      </c>
      <c r="CA221" s="36">
        <f t="shared" si="76"/>
        <v>0</v>
      </c>
      <c r="CB221" s="36">
        <f t="shared" si="76"/>
        <v>0</v>
      </c>
      <c r="CC221" s="36">
        <f t="shared" si="76"/>
        <v>0</v>
      </c>
      <c r="CD221" s="36">
        <f t="shared" si="76"/>
        <v>0</v>
      </c>
      <c r="CE221" s="36">
        <f t="shared" si="76"/>
        <v>0</v>
      </c>
      <c r="CF221" s="36">
        <f t="shared" si="76"/>
        <v>0</v>
      </c>
      <c r="CG221" s="36">
        <f t="shared" si="76"/>
        <v>0</v>
      </c>
      <c r="CH221" s="36">
        <f t="shared" si="76"/>
        <v>0</v>
      </c>
      <c r="CI221" s="36">
        <f t="shared" si="76"/>
        <v>0</v>
      </c>
      <c r="CJ221" s="36">
        <f t="shared" si="76"/>
        <v>0</v>
      </c>
      <c r="CK221" s="36">
        <f t="shared" si="76"/>
        <v>0</v>
      </c>
      <c r="CL221" s="36">
        <f t="shared" si="76"/>
        <v>0</v>
      </c>
      <c r="CM221" s="36">
        <f t="shared" si="76"/>
        <v>0</v>
      </c>
      <c r="CN221" s="36">
        <f t="shared" si="76"/>
        <v>0</v>
      </c>
      <c r="CO221" s="36">
        <f t="shared" si="76"/>
        <v>0</v>
      </c>
      <c r="CP221" s="36">
        <f t="shared" si="76"/>
        <v>0</v>
      </c>
      <c r="CQ221" s="36">
        <f t="shared" si="76"/>
        <v>0</v>
      </c>
      <c r="CR221" s="36">
        <f t="shared" si="76"/>
        <v>0</v>
      </c>
      <c r="CS221" s="36">
        <f t="shared" si="76"/>
        <v>0</v>
      </c>
      <c r="CT221" s="36">
        <f t="shared" si="76"/>
        <v>0</v>
      </c>
      <c r="CU221" s="36">
        <f t="shared" si="76"/>
        <v>0</v>
      </c>
      <c r="CV221" s="36">
        <f t="shared" si="76"/>
        <v>0</v>
      </c>
      <c r="CW221" s="36">
        <f t="shared" si="76"/>
        <v>0</v>
      </c>
      <c r="CX221" s="36">
        <f t="shared" si="76"/>
        <v>0</v>
      </c>
      <c r="CY221" s="36">
        <f t="shared" si="76"/>
        <v>0</v>
      </c>
      <c r="CZ221" s="36">
        <f t="shared" si="76"/>
        <v>0</v>
      </c>
      <c r="DA221" s="36">
        <f t="shared" si="76"/>
        <v>0</v>
      </c>
      <c r="DB221" s="36">
        <f t="shared" si="76"/>
        <v>0</v>
      </c>
      <c r="DC221" s="36">
        <f t="shared" si="76"/>
        <v>0</v>
      </c>
      <c r="DD221" s="36">
        <f t="shared" si="76"/>
        <v>0</v>
      </c>
      <c r="DE221" s="36">
        <f t="shared" si="76"/>
        <v>0</v>
      </c>
      <c r="DF221" s="36">
        <f t="shared" si="76"/>
        <v>0</v>
      </c>
      <c r="DG221" s="36">
        <f t="shared" si="76"/>
        <v>0</v>
      </c>
      <c r="DH221" s="36">
        <f t="shared" si="76"/>
        <v>0</v>
      </c>
      <c r="DI221" s="36">
        <f t="shared" si="76"/>
        <v>0</v>
      </c>
      <c r="DJ221" s="36">
        <f t="shared" si="76"/>
        <v>0</v>
      </c>
      <c r="DK221" s="36">
        <f t="shared" si="76"/>
        <v>0</v>
      </c>
      <c r="DL221" s="36">
        <f t="shared" si="76"/>
        <v>0</v>
      </c>
      <c r="DM221" s="36">
        <f t="shared" si="76"/>
        <v>0</v>
      </c>
      <c r="DN221" s="36">
        <f t="shared" si="76"/>
        <v>0</v>
      </c>
      <c r="DO221" s="36">
        <f t="shared" si="76"/>
        <v>0</v>
      </c>
      <c r="DP221" s="36">
        <f t="shared" si="76"/>
        <v>0</v>
      </c>
      <c r="DQ221" s="36">
        <f t="shared" si="76"/>
        <v>0</v>
      </c>
      <c r="DR221" s="36">
        <f t="shared" si="76"/>
        <v>0</v>
      </c>
      <c r="DS221" s="36">
        <f t="shared" si="76"/>
        <v>0</v>
      </c>
      <c r="DT221" s="36">
        <f t="shared" si="76"/>
        <v>0</v>
      </c>
      <c r="DU221" s="36">
        <f t="shared" si="76"/>
        <v>0</v>
      </c>
      <c r="DV221" s="36">
        <f t="shared" si="76"/>
        <v>0</v>
      </c>
      <c r="DW221" s="36">
        <f t="shared" si="76"/>
        <v>0</v>
      </c>
      <c r="DX221" s="36">
        <f t="shared" si="76"/>
        <v>0</v>
      </c>
      <c r="DY221" s="36">
        <f t="shared" si="76"/>
        <v>0</v>
      </c>
      <c r="DZ221" s="36">
        <f t="shared" si="76"/>
        <v>0</v>
      </c>
      <c r="EA221" s="36">
        <f t="shared" ref="EA221:GL221" si="77">IF(EA21="",0,EA21)</f>
        <v>0</v>
      </c>
      <c r="EB221" s="36">
        <f t="shared" si="77"/>
        <v>0</v>
      </c>
      <c r="EC221" s="36">
        <f t="shared" si="77"/>
        <v>0</v>
      </c>
      <c r="ED221" s="36">
        <f t="shared" si="77"/>
        <v>0</v>
      </c>
      <c r="EE221" s="36">
        <f t="shared" si="77"/>
        <v>0</v>
      </c>
      <c r="EF221" s="36">
        <f t="shared" si="77"/>
        <v>0</v>
      </c>
      <c r="EG221" s="36">
        <f t="shared" si="77"/>
        <v>0</v>
      </c>
      <c r="EH221" s="36">
        <f t="shared" si="77"/>
        <v>0</v>
      </c>
      <c r="EI221" s="36">
        <f t="shared" si="77"/>
        <v>0</v>
      </c>
      <c r="EJ221" s="36">
        <f t="shared" si="77"/>
        <v>0</v>
      </c>
      <c r="EK221" s="36">
        <f t="shared" si="77"/>
        <v>0</v>
      </c>
      <c r="EL221" s="36">
        <f t="shared" si="77"/>
        <v>0</v>
      </c>
      <c r="EM221" s="36">
        <f t="shared" si="77"/>
        <v>0</v>
      </c>
      <c r="EN221" s="36">
        <f t="shared" si="77"/>
        <v>0</v>
      </c>
      <c r="EO221" s="36">
        <f t="shared" si="77"/>
        <v>0</v>
      </c>
      <c r="EP221" s="36">
        <f t="shared" si="77"/>
        <v>0</v>
      </c>
      <c r="EQ221" s="36">
        <f t="shared" si="77"/>
        <v>0</v>
      </c>
      <c r="ER221" s="36">
        <f t="shared" si="77"/>
        <v>0</v>
      </c>
      <c r="ES221" s="36">
        <f t="shared" si="77"/>
        <v>0</v>
      </c>
      <c r="ET221" s="36">
        <f t="shared" si="77"/>
        <v>0</v>
      </c>
      <c r="EU221" s="36">
        <f t="shared" si="77"/>
        <v>0</v>
      </c>
      <c r="EV221" s="36">
        <f t="shared" si="77"/>
        <v>0</v>
      </c>
      <c r="EW221" s="36">
        <f t="shared" si="77"/>
        <v>0</v>
      </c>
      <c r="EX221" s="36">
        <f t="shared" si="77"/>
        <v>0</v>
      </c>
      <c r="EY221" s="36">
        <f t="shared" si="77"/>
        <v>0</v>
      </c>
      <c r="EZ221" s="36">
        <f t="shared" si="77"/>
        <v>0</v>
      </c>
      <c r="FA221" s="36">
        <f t="shared" si="77"/>
        <v>0</v>
      </c>
      <c r="FB221" s="36">
        <f t="shared" si="77"/>
        <v>0</v>
      </c>
      <c r="FC221" s="36">
        <f t="shared" si="77"/>
        <v>0</v>
      </c>
      <c r="FD221" s="36">
        <f t="shared" si="77"/>
        <v>0</v>
      </c>
      <c r="FE221" s="36">
        <f t="shared" si="77"/>
        <v>0</v>
      </c>
      <c r="FF221" s="36">
        <f t="shared" si="77"/>
        <v>0</v>
      </c>
      <c r="FG221" s="36">
        <f t="shared" si="77"/>
        <v>0</v>
      </c>
      <c r="FH221" s="36">
        <f t="shared" si="77"/>
        <v>0</v>
      </c>
      <c r="FI221" s="36">
        <f t="shared" si="77"/>
        <v>0</v>
      </c>
      <c r="FJ221" s="36">
        <f t="shared" si="77"/>
        <v>0</v>
      </c>
      <c r="FK221" s="36">
        <f t="shared" si="77"/>
        <v>0</v>
      </c>
      <c r="FL221" s="36">
        <f t="shared" si="77"/>
        <v>0</v>
      </c>
      <c r="FM221" s="36">
        <f t="shared" si="77"/>
        <v>0</v>
      </c>
      <c r="FN221" s="36">
        <f t="shared" si="77"/>
        <v>0</v>
      </c>
      <c r="FO221" s="36">
        <f t="shared" si="77"/>
        <v>0</v>
      </c>
      <c r="FP221" s="36">
        <f t="shared" si="77"/>
        <v>0</v>
      </c>
      <c r="FQ221" s="36">
        <f t="shared" si="77"/>
        <v>0</v>
      </c>
      <c r="FR221" s="36">
        <f t="shared" si="77"/>
        <v>0</v>
      </c>
      <c r="FS221" s="36">
        <f t="shared" si="77"/>
        <v>0</v>
      </c>
      <c r="FT221" s="36">
        <f t="shared" si="77"/>
        <v>0</v>
      </c>
      <c r="FU221" s="36">
        <f t="shared" si="77"/>
        <v>0</v>
      </c>
      <c r="FV221" s="36">
        <f t="shared" si="77"/>
        <v>0</v>
      </c>
      <c r="FW221" s="36">
        <f t="shared" si="77"/>
        <v>0</v>
      </c>
      <c r="FX221" s="36">
        <f t="shared" si="77"/>
        <v>0</v>
      </c>
      <c r="FY221" s="36">
        <f t="shared" si="77"/>
        <v>0</v>
      </c>
      <c r="FZ221" s="36">
        <f t="shared" si="77"/>
        <v>0</v>
      </c>
      <c r="GA221" s="36">
        <f t="shared" si="77"/>
        <v>0</v>
      </c>
      <c r="GB221" s="36">
        <f t="shared" si="77"/>
        <v>0</v>
      </c>
      <c r="GC221" s="36">
        <f t="shared" si="77"/>
        <v>0</v>
      </c>
      <c r="GD221" s="36">
        <f t="shared" si="77"/>
        <v>0</v>
      </c>
      <c r="GE221" s="36">
        <f t="shared" si="77"/>
        <v>0</v>
      </c>
      <c r="GF221" s="36">
        <f t="shared" si="77"/>
        <v>0</v>
      </c>
      <c r="GG221" s="36">
        <f t="shared" si="77"/>
        <v>0</v>
      </c>
      <c r="GH221" s="36">
        <f t="shared" si="77"/>
        <v>0</v>
      </c>
      <c r="GI221" s="36">
        <f t="shared" si="77"/>
        <v>0</v>
      </c>
      <c r="GJ221" s="36">
        <f t="shared" si="77"/>
        <v>0</v>
      </c>
      <c r="GK221" s="36">
        <f t="shared" si="77"/>
        <v>0</v>
      </c>
      <c r="GL221" s="36">
        <f t="shared" si="77"/>
        <v>0</v>
      </c>
      <c r="GM221" s="36">
        <f t="shared" ref="GM221:GT221" si="78">IF(GM21="",0,GM21)</f>
        <v>0</v>
      </c>
      <c r="GN221" s="36">
        <f t="shared" si="78"/>
        <v>0</v>
      </c>
      <c r="GO221" s="36">
        <f t="shared" si="78"/>
        <v>0</v>
      </c>
      <c r="GP221" s="36">
        <f t="shared" si="78"/>
        <v>0</v>
      </c>
      <c r="GQ221" s="36">
        <f t="shared" si="78"/>
        <v>0</v>
      </c>
      <c r="GR221" s="36">
        <f t="shared" si="78"/>
        <v>0</v>
      </c>
      <c r="GS221" s="36">
        <f t="shared" si="78"/>
        <v>0</v>
      </c>
      <c r="GT221" s="36">
        <f t="shared" si="78"/>
        <v>0</v>
      </c>
    </row>
    <row r="222" spans="3:202">
      <c r="C222" s="36">
        <f t="shared" ref="C222:BN222" si="79">IF(C22="",0,C22)</f>
        <v>0</v>
      </c>
      <c r="D222" s="36">
        <f t="shared" si="79"/>
        <v>0</v>
      </c>
      <c r="E222" s="36">
        <f t="shared" si="79"/>
        <v>0</v>
      </c>
      <c r="F222" s="36">
        <f t="shared" si="79"/>
        <v>0</v>
      </c>
      <c r="G222" s="36">
        <f t="shared" si="79"/>
        <v>0</v>
      </c>
      <c r="H222" s="36">
        <f t="shared" si="79"/>
        <v>0</v>
      </c>
      <c r="I222" s="36">
        <f t="shared" si="79"/>
        <v>0</v>
      </c>
      <c r="J222" s="36">
        <f t="shared" si="79"/>
        <v>10</v>
      </c>
      <c r="K222" s="36">
        <f t="shared" si="79"/>
        <v>0</v>
      </c>
      <c r="L222" s="36">
        <f t="shared" si="79"/>
        <v>0</v>
      </c>
      <c r="M222" s="36">
        <f t="shared" si="79"/>
        <v>3</v>
      </c>
      <c r="N222" s="36">
        <f t="shared" si="79"/>
        <v>0</v>
      </c>
      <c r="O222" s="36">
        <f t="shared" si="79"/>
        <v>0</v>
      </c>
      <c r="P222" s="36">
        <f t="shared" si="79"/>
        <v>0</v>
      </c>
      <c r="Q222" s="36">
        <f t="shared" si="79"/>
        <v>0</v>
      </c>
      <c r="R222" s="36">
        <f t="shared" si="79"/>
        <v>0</v>
      </c>
      <c r="S222" s="36">
        <f t="shared" si="79"/>
        <v>0</v>
      </c>
      <c r="T222" s="36">
        <f t="shared" si="79"/>
        <v>0</v>
      </c>
      <c r="U222" s="36">
        <f t="shared" si="79"/>
        <v>0</v>
      </c>
      <c r="V222" s="36">
        <f t="shared" si="79"/>
        <v>0</v>
      </c>
      <c r="W222" s="36">
        <f t="shared" si="79"/>
        <v>0</v>
      </c>
      <c r="X222" s="36">
        <f t="shared" si="79"/>
        <v>0</v>
      </c>
      <c r="Y222" s="36">
        <f t="shared" si="79"/>
        <v>0</v>
      </c>
      <c r="Z222" s="36">
        <f t="shared" si="79"/>
        <v>0</v>
      </c>
      <c r="AA222" s="36">
        <f t="shared" si="79"/>
        <v>0</v>
      </c>
      <c r="AB222" s="36">
        <f t="shared" si="79"/>
        <v>0</v>
      </c>
      <c r="AC222" s="36">
        <f t="shared" si="79"/>
        <v>0</v>
      </c>
      <c r="AD222" s="36">
        <f t="shared" si="79"/>
        <v>0</v>
      </c>
      <c r="AE222" s="36">
        <f t="shared" si="79"/>
        <v>0</v>
      </c>
      <c r="AF222" s="36">
        <f t="shared" si="79"/>
        <v>0</v>
      </c>
      <c r="AG222" s="36">
        <f t="shared" si="79"/>
        <v>0</v>
      </c>
      <c r="AH222" s="36">
        <f t="shared" si="79"/>
        <v>0</v>
      </c>
      <c r="AI222" s="36">
        <f t="shared" si="79"/>
        <v>0</v>
      </c>
      <c r="AJ222" s="36">
        <f t="shared" si="79"/>
        <v>0</v>
      </c>
      <c r="AK222" s="36">
        <f t="shared" si="79"/>
        <v>0</v>
      </c>
      <c r="AL222" s="36">
        <f t="shared" si="79"/>
        <v>0</v>
      </c>
      <c r="AM222" s="36">
        <f t="shared" si="79"/>
        <v>0</v>
      </c>
      <c r="AN222" s="36">
        <f t="shared" si="79"/>
        <v>0</v>
      </c>
      <c r="AO222" s="36">
        <f t="shared" si="79"/>
        <v>0</v>
      </c>
      <c r="AP222" s="36">
        <f t="shared" si="79"/>
        <v>0</v>
      </c>
      <c r="AQ222" s="36">
        <f t="shared" si="79"/>
        <v>0</v>
      </c>
      <c r="AR222" s="36">
        <f t="shared" si="79"/>
        <v>0</v>
      </c>
      <c r="AS222" s="36">
        <f t="shared" si="79"/>
        <v>2</v>
      </c>
      <c r="AT222" s="36">
        <f t="shared" si="79"/>
        <v>0</v>
      </c>
      <c r="AU222" s="36">
        <f t="shared" si="79"/>
        <v>0</v>
      </c>
      <c r="AV222" s="36">
        <f t="shared" si="79"/>
        <v>0</v>
      </c>
      <c r="AW222" s="36">
        <f t="shared" si="79"/>
        <v>1</v>
      </c>
      <c r="AX222" s="36">
        <f t="shared" si="79"/>
        <v>0</v>
      </c>
      <c r="AY222" s="36">
        <f t="shared" si="79"/>
        <v>0</v>
      </c>
      <c r="AZ222" s="36">
        <f t="shared" si="79"/>
        <v>0</v>
      </c>
      <c r="BA222" s="36">
        <f t="shared" si="79"/>
        <v>0</v>
      </c>
      <c r="BB222" s="36">
        <f t="shared" si="79"/>
        <v>0</v>
      </c>
      <c r="BC222" s="36">
        <f t="shared" si="79"/>
        <v>0</v>
      </c>
      <c r="BD222" s="36">
        <f t="shared" si="79"/>
        <v>0</v>
      </c>
      <c r="BE222" s="36">
        <f t="shared" si="79"/>
        <v>0</v>
      </c>
      <c r="BF222" s="36">
        <f t="shared" si="79"/>
        <v>0</v>
      </c>
      <c r="BG222" s="36">
        <f t="shared" si="79"/>
        <v>0</v>
      </c>
      <c r="BH222" s="36">
        <f t="shared" si="79"/>
        <v>0</v>
      </c>
      <c r="BI222" s="36">
        <f t="shared" si="79"/>
        <v>0</v>
      </c>
      <c r="BJ222" s="36">
        <f t="shared" si="79"/>
        <v>0</v>
      </c>
      <c r="BK222" s="36">
        <f t="shared" si="79"/>
        <v>0</v>
      </c>
      <c r="BL222" s="36">
        <f t="shared" si="79"/>
        <v>0</v>
      </c>
      <c r="BM222" s="36">
        <f t="shared" si="79"/>
        <v>0</v>
      </c>
      <c r="BN222" s="36">
        <f t="shared" si="79"/>
        <v>0</v>
      </c>
      <c r="BO222" s="36">
        <f t="shared" ref="BO222:DZ222" si="80">IF(BO22="",0,BO22)</f>
        <v>0</v>
      </c>
      <c r="BP222" s="36">
        <f t="shared" si="80"/>
        <v>0</v>
      </c>
      <c r="BQ222" s="36">
        <f t="shared" si="80"/>
        <v>0</v>
      </c>
      <c r="BR222" s="36">
        <f t="shared" si="80"/>
        <v>0</v>
      </c>
      <c r="BS222" s="36">
        <f t="shared" si="80"/>
        <v>0</v>
      </c>
      <c r="BT222" s="36">
        <f t="shared" si="80"/>
        <v>0</v>
      </c>
      <c r="BU222" s="36">
        <f t="shared" si="80"/>
        <v>0</v>
      </c>
      <c r="BV222" s="36">
        <f t="shared" si="80"/>
        <v>0</v>
      </c>
      <c r="BW222" s="36">
        <f t="shared" si="80"/>
        <v>0</v>
      </c>
      <c r="BX222" s="36">
        <f t="shared" si="80"/>
        <v>0</v>
      </c>
      <c r="BY222" s="36">
        <f t="shared" si="80"/>
        <v>0</v>
      </c>
      <c r="BZ222" s="36">
        <f t="shared" si="80"/>
        <v>0</v>
      </c>
      <c r="CA222" s="36">
        <f t="shared" si="80"/>
        <v>0</v>
      </c>
      <c r="CB222" s="36">
        <f t="shared" si="80"/>
        <v>0</v>
      </c>
      <c r="CC222" s="36">
        <f t="shared" si="80"/>
        <v>0</v>
      </c>
      <c r="CD222" s="36">
        <f t="shared" si="80"/>
        <v>0</v>
      </c>
      <c r="CE222" s="36">
        <f t="shared" si="80"/>
        <v>0</v>
      </c>
      <c r="CF222" s="36">
        <f t="shared" si="80"/>
        <v>0</v>
      </c>
      <c r="CG222" s="36">
        <f t="shared" si="80"/>
        <v>0</v>
      </c>
      <c r="CH222" s="36">
        <f t="shared" si="80"/>
        <v>0</v>
      </c>
      <c r="CI222" s="36">
        <f t="shared" si="80"/>
        <v>0</v>
      </c>
      <c r="CJ222" s="36">
        <f t="shared" si="80"/>
        <v>0</v>
      </c>
      <c r="CK222" s="36">
        <f t="shared" si="80"/>
        <v>0</v>
      </c>
      <c r="CL222" s="36">
        <f t="shared" si="80"/>
        <v>0</v>
      </c>
      <c r="CM222" s="36">
        <f t="shared" si="80"/>
        <v>0</v>
      </c>
      <c r="CN222" s="36">
        <f t="shared" si="80"/>
        <v>0</v>
      </c>
      <c r="CO222" s="36">
        <f t="shared" si="80"/>
        <v>0</v>
      </c>
      <c r="CP222" s="36">
        <f t="shared" si="80"/>
        <v>0</v>
      </c>
      <c r="CQ222" s="36">
        <f t="shared" si="80"/>
        <v>0</v>
      </c>
      <c r="CR222" s="36">
        <f t="shared" si="80"/>
        <v>0</v>
      </c>
      <c r="CS222" s="36">
        <f t="shared" si="80"/>
        <v>0</v>
      </c>
      <c r="CT222" s="36">
        <f t="shared" si="80"/>
        <v>0</v>
      </c>
      <c r="CU222" s="36">
        <f t="shared" si="80"/>
        <v>0</v>
      </c>
      <c r="CV222" s="36">
        <f t="shared" si="80"/>
        <v>0</v>
      </c>
      <c r="CW222" s="36">
        <f t="shared" si="80"/>
        <v>0</v>
      </c>
      <c r="CX222" s="36">
        <f t="shared" si="80"/>
        <v>0</v>
      </c>
      <c r="CY222" s="36">
        <f t="shared" si="80"/>
        <v>0</v>
      </c>
      <c r="CZ222" s="36">
        <f t="shared" si="80"/>
        <v>0</v>
      </c>
      <c r="DA222" s="36">
        <f t="shared" si="80"/>
        <v>0</v>
      </c>
      <c r="DB222" s="36">
        <f t="shared" si="80"/>
        <v>0</v>
      </c>
      <c r="DC222" s="36">
        <f t="shared" si="80"/>
        <v>0</v>
      </c>
      <c r="DD222" s="36">
        <f t="shared" si="80"/>
        <v>0</v>
      </c>
      <c r="DE222" s="36">
        <f t="shared" si="80"/>
        <v>0</v>
      </c>
      <c r="DF222" s="36">
        <f t="shared" si="80"/>
        <v>0</v>
      </c>
      <c r="DG222" s="36">
        <f t="shared" si="80"/>
        <v>0</v>
      </c>
      <c r="DH222" s="36">
        <f t="shared" si="80"/>
        <v>0</v>
      </c>
      <c r="DI222" s="36">
        <f t="shared" si="80"/>
        <v>0</v>
      </c>
      <c r="DJ222" s="36">
        <f t="shared" si="80"/>
        <v>0</v>
      </c>
      <c r="DK222" s="36">
        <f t="shared" si="80"/>
        <v>0</v>
      </c>
      <c r="DL222" s="36">
        <f t="shared" si="80"/>
        <v>0</v>
      </c>
      <c r="DM222" s="36">
        <f t="shared" si="80"/>
        <v>0</v>
      </c>
      <c r="DN222" s="36">
        <f t="shared" si="80"/>
        <v>0</v>
      </c>
      <c r="DO222" s="36">
        <f t="shared" si="80"/>
        <v>0</v>
      </c>
      <c r="DP222" s="36">
        <f t="shared" si="80"/>
        <v>0</v>
      </c>
      <c r="DQ222" s="36">
        <f t="shared" si="80"/>
        <v>0</v>
      </c>
      <c r="DR222" s="36">
        <f t="shared" si="80"/>
        <v>0</v>
      </c>
      <c r="DS222" s="36">
        <f t="shared" si="80"/>
        <v>0</v>
      </c>
      <c r="DT222" s="36">
        <f t="shared" si="80"/>
        <v>0</v>
      </c>
      <c r="DU222" s="36">
        <f t="shared" si="80"/>
        <v>0</v>
      </c>
      <c r="DV222" s="36">
        <f t="shared" si="80"/>
        <v>0</v>
      </c>
      <c r="DW222" s="36">
        <f t="shared" si="80"/>
        <v>0</v>
      </c>
      <c r="DX222" s="36">
        <f t="shared" si="80"/>
        <v>0</v>
      </c>
      <c r="DY222" s="36">
        <f t="shared" si="80"/>
        <v>0</v>
      </c>
      <c r="DZ222" s="36">
        <f t="shared" si="80"/>
        <v>0</v>
      </c>
      <c r="EA222" s="36">
        <f t="shared" ref="EA222:GL222" si="81">IF(EA22="",0,EA22)</f>
        <v>0</v>
      </c>
      <c r="EB222" s="36">
        <f t="shared" si="81"/>
        <v>0</v>
      </c>
      <c r="EC222" s="36">
        <f t="shared" si="81"/>
        <v>0</v>
      </c>
      <c r="ED222" s="36">
        <f t="shared" si="81"/>
        <v>0</v>
      </c>
      <c r="EE222" s="36">
        <f t="shared" si="81"/>
        <v>0</v>
      </c>
      <c r="EF222" s="36">
        <f t="shared" si="81"/>
        <v>0</v>
      </c>
      <c r="EG222" s="36">
        <f t="shared" si="81"/>
        <v>0</v>
      </c>
      <c r="EH222" s="36">
        <f t="shared" si="81"/>
        <v>0</v>
      </c>
      <c r="EI222" s="36">
        <f t="shared" si="81"/>
        <v>0</v>
      </c>
      <c r="EJ222" s="36">
        <f t="shared" si="81"/>
        <v>0</v>
      </c>
      <c r="EK222" s="36">
        <f t="shared" si="81"/>
        <v>0</v>
      </c>
      <c r="EL222" s="36">
        <f t="shared" si="81"/>
        <v>0</v>
      </c>
      <c r="EM222" s="36">
        <f t="shared" si="81"/>
        <v>0</v>
      </c>
      <c r="EN222" s="36">
        <f t="shared" si="81"/>
        <v>0</v>
      </c>
      <c r="EO222" s="36">
        <f t="shared" si="81"/>
        <v>0</v>
      </c>
      <c r="EP222" s="36">
        <f t="shared" si="81"/>
        <v>0</v>
      </c>
      <c r="EQ222" s="36">
        <f t="shared" si="81"/>
        <v>0</v>
      </c>
      <c r="ER222" s="36">
        <f t="shared" si="81"/>
        <v>0</v>
      </c>
      <c r="ES222" s="36">
        <f t="shared" si="81"/>
        <v>0</v>
      </c>
      <c r="ET222" s="36">
        <f t="shared" si="81"/>
        <v>0</v>
      </c>
      <c r="EU222" s="36">
        <f t="shared" si="81"/>
        <v>0</v>
      </c>
      <c r="EV222" s="36">
        <f t="shared" si="81"/>
        <v>0</v>
      </c>
      <c r="EW222" s="36">
        <f t="shared" si="81"/>
        <v>0</v>
      </c>
      <c r="EX222" s="36">
        <f t="shared" si="81"/>
        <v>0</v>
      </c>
      <c r="EY222" s="36">
        <f t="shared" si="81"/>
        <v>0</v>
      </c>
      <c r="EZ222" s="36">
        <f t="shared" si="81"/>
        <v>0</v>
      </c>
      <c r="FA222" s="36">
        <f t="shared" si="81"/>
        <v>0</v>
      </c>
      <c r="FB222" s="36">
        <f t="shared" si="81"/>
        <v>0</v>
      </c>
      <c r="FC222" s="36">
        <f t="shared" si="81"/>
        <v>0</v>
      </c>
      <c r="FD222" s="36">
        <f t="shared" si="81"/>
        <v>0</v>
      </c>
      <c r="FE222" s="36">
        <f t="shared" si="81"/>
        <v>0</v>
      </c>
      <c r="FF222" s="36">
        <f t="shared" si="81"/>
        <v>0</v>
      </c>
      <c r="FG222" s="36">
        <f t="shared" si="81"/>
        <v>0</v>
      </c>
      <c r="FH222" s="36">
        <f t="shared" si="81"/>
        <v>0</v>
      </c>
      <c r="FI222" s="36">
        <f t="shared" si="81"/>
        <v>0</v>
      </c>
      <c r="FJ222" s="36">
        <f t="shared" si="81"/>
        <v>0</v>
      </c>
      <c r="FK222" s="36">
        <f t="shared" si="81"/>
        <v>0</v>
      </c>
      <c r="FL222" s="36">
        <f t="shared" si="81"/>
        <v>0</v>
      </c>
      <c r="FM222" s="36">
        <f t="shared" si="81"/>
        <v>0</v>
      </c>
      <c r="FN222" s="36">
        <f t="shared" si="81"/>
        <v>0</v>
      </c>
      <c r="FO222" s="36">
        <f t="shared" si="81"/>
        <v>0</v>
      </c>
      <c r="FP222" s="36">
        <f t="shared" si="81"/>
        <v>0</v>
      </c>
      <c r="FQ222" s="36">
        <f t="shared" si="81"/>
        <v>0</v>
      </c>
      <c r="FR222" s="36">
        <f t="shared" si="81"/>
        <v>0</v>
      </c>
      <c r="FS222" s="36">
        <f t="shared" si="81"/>
        <v>0</v>
      </c>
      <c r="FT222" s="36">
        <f t="shared" si="81"/>
        <v>0</v>
      </c>
      <c r="FU222" s="36">
        <f t="shared" si="81"/>
        <v>0</v>
      </c>
      <c r="FV222" s="36">
        <f t="shared" si="81"/>
        <v>0</v>
      </c>
      <c r="FW222" s="36">
        <f t="shared" si="81"/>
        <v>0</v>
      </c>
      <c r="FX222" s="36">
        <f t="shared" si="81"/>
        <v>0</v>
      </c>
      <c r="FY222" s="36">
        <f t="shared" si="81"/>
        <v>0</v>
      </c>
      <c r="FZ222" s="36">
        <f t="shared" si="81"/>
        <v>0</v>
      </c>
      <c r="GA222" s="36">
        <f t="shared" si="81"/>
        <v>0</v>
      </c>
      <c r="GB222" s="36">
        <f t="shared" si="81"/>
        <v>0</v>
      </c>
      <c r="GC222" s="36">
        <f t="shared" si="81"/>
        <v>0</v>
      </c>
      <c r="GD222" s="36">
        <f t="shared" si="81"/>
        <v>0</v>
      </c>
      <c r="GE222" s="36">
        <f t="shared" si="81"/>
        <v>0</v>
      </c>
      <c r="GF222" s="36">
        <f t="shared" si="81"/>
        <v>0</v>
      </c>
      <c r="GG222" s="36">
        <f t="shared" si="81"/>
        <v>0</v>
      </c>
      <c r="GH222" s="36">
        <f t="shared" si="81"/>
        <v>0</v>
      </c>
      <c r="GI222" s="36">
        <f t="shared" si="81"/>
        <v>0</v>
      </c>
      <c r="GJ222" s="36">
        <f t="shared" si="81"/>
        <v>0</v>
      </c>
      <c r="GK222" s="36">
        <f t="shared" si="81"/>
        <v>0</v>
      </c>
      <c r="GL222" s="36">
        <f t="shared" si="81"/>
        <v>0</v>
      </c>
      <c r="GM222" s="36">
        <f t="shared" ref="GM222:GT222" si="82">IF(GM22="",0,GM22)</f>
        <v>0</v>
      </c>
      <c r="GN222" s="36">
        <f t="shared" si="82"/>
        <v>0</v>
      </c>
      <c r="GO222" s="36">
        <f t="shared" si="82"/>
        <v>0</v>
      </c>
      <c r="GP222" s="36">
        <f t="shared" si="82"/>
        <v>0</v>
      </c>
      <c r="GQ222" s="36">
        <f t="shared" si="82"/>
        <v>0</v>
      </c>
      <c r="GR222" s="36">
        <f t="shared" si="82"/>
        <v>0</v>
      </c>
      <c r="GS222" s="36">
        <f t="shared" si="82"/>
        <v>0</v>
      </c>
      <c r="GT222" s="36">
        <f t="shared" si="82"/>
        <v>0</v>
      </c>
    </row>
    <row r="223" spans="3:202">
      <c r="C223" s="36">
        <f t="shared" ref="C223:BN223" si="83">IF(C23="",0,C23)</f>
        <v>0</v>
      </c>
      <c r="D223" s="36">
        <f t="shared" si="83"/>
        <v>0</v>
      </c>
      <c r="E223" s="36">
        <f t="shared" si="83"/>
        <v>0</v>
      </c>
      <c r="F223" s="36">
        <f t="shared" si="83"/>
        <v>0</v>
      </c>
      <c r="G223" s="36">
        <f t="shared" si="83"/>
        <v>0</v>
      </c>
      <c r="H223" s="36">
        <f t="shared" si="83"/>
        <v>0</v>
      </c>
      <c r="I223" s="36">
        <f t="shared" si="83"/>
        <v>0</v>
      </c>
      <c r="J223" s="36">
        <f t="shared" si="83"/>
        <v>7</v>
      </c>
      <c r="K223" s="36">
        <f t="shared" si="83"/>
        <v>0</v>
      </c>
      <c r="L223" s="36">
        <f t="shared" si="83"/>
        <v>0</v>
      </c>
      <c r="M223" s="36">
        <f t="shared" si="83"/>
        <v>0</v>
      </c>
      <c r="N223" s="36">
        <f t="shared" si="83"/>
        <v>0</v>
      </c>
      <c r="O223" s="36">
        <f t="shared" si="83"/>
        <v>0</v>
      </c>
      <c r="P223" s="36">
        <f t="shared" si="83"/>
        <v>0</v>
      </c>
      <c r="Q223" s="36">
        <f t="shared" si="83"/>
        <v>0</v>
      </c>
      <c r="R223" s="36">
        <f t="shared" si="83"/>
        <v>0</v>
      </c>
      <c r="S223" s="36">
        <f t="shared" si="83"/>
        <v>0</v>
      </c>
      <c r="T223" s="36">
        <f t="shared" si="83"/>
        <v>0</v>
      </c>
      <c r="U223" s="36">
        <f t="shared" si="83"/>
        <v>0</v>
      </c>
      <c r="V223" s="36">
        <f t="shared" si="83"/>
        <v>0</v>
      </c>
      <c r="W223" s="36">
        <f t="shared" si="83"/>
        <v>0</v>
      </c>
      <c r="X223" s="36">
        <f t="shared" si="83"/>
        <v>0</v>
      </c>
      <c r="Y223" s="36">
        <f t="shared" si="83"/>
        <v>0</v>
      </c>
      <c r="Z223" s="36">
        <f t="shared" si="83"/>
        <v>0</v>
      </c>
      <c r="AA223" s="36">
        <f t="shared" si="83"/>
        <v>0</v>
      </c>
      <c r="AB223" s="36">
        <f t="shared" si="83"/>
        <v>0</v>
      </c>
      <c r="AC223" s="36">
        <f t="shared" si="83"/>
        <v>0</v>
      </c>
      <c r="AD223" s="36">
        <f t="shared" si="83"/>
        <v>0</v>
      </c>
      <c r="AE223" s="36">
        <f t="shared" si="83"/>
        <v>0</v>
      </c>
      <c r="AF223" s="36">
        <f t="shared" si="83"/>
        <v>0</v>
      </c>
      <c r="AG223" s="36">
        <f t="shared" si="83"/>
        <v>0</v>
      </c>
      <c r="AH223" s="36">
        <f t="shared" si="83"/>
        <v>0</v>
      </c>
      <c r="AI223" s="36">
        <f t="shared" si="83"/>
        <v>0</v>
      </c>
      <c r="AJ223" s="36">
        <f t="shared" si="83"/>
        <v>0</v>
      </c>
      <c r="AK223" s="36">
        <f t="shared" si="83"/>
        <v>0</v>
      </c>
      <c r="AL223" s="36">
        <f t="shared" si="83"/>
        <v>0</v>
      </c>
      <c r="AM223" s="36">
        <f t="shared" si="83"/>
        <v>0</v>
      </c>
      <c r="AN223" s="36">
        <f t="shared" si="83"/>
        <v>0</v>
      </c>
      <c r="AO223" s="36">
        <f t="shared" si="83"/>
        <v>0</v>
      </c>
      <c r="AP223" s="36">
        <f t="shared" si="83"/>
        <v>0</v>
      </c>
      <c r="AQ223" s="36">
        <f t="shared" si="83"/>
        <v>0</v>
      </c>
      <c r="AR223" s="36">
        <f t="shared" si="83"/>
        <v>0</v>
      </c>
      <c r="AS223" s="36">
        <f t="shared" si="83"/>
        <v>3</v>
      </c>
      <c r="AT223" s="36">
        <f t="shared" si="83"/>
        <v>0</v>
      </c>
      <c r="AU223" s="36">
        <f t="shared" si="83"/>
        <v>0</v>
      </c>
      <c r="AV223" s="36">
        <f t="shared" si="83"/>
        <v>0</v>
      </c>
      <c r="AW223" s="36">
        <f t="shared" si="83"/>
        <v>0</v>
      </c>
      <c r="AX223" s="36">
        <f t="shared" si="83"/>
        <v>0</v>
      </c>
      <c r="AY223" s="36">
        <f t="shared" si="83"/>
        <v>0</v>
      </c>
      <c r="AZ223" s="36">
        <f t="shared" si="83"/>
        <v>0</v>
      </c>
      <c r="BA223" s="36">
        <f t="shared" si="83"/>
        <v>0</v>
      </c>
      <c r="BB223" s="36">
        <f t="shared" si="83"/>
        <v>0</v>
      </c>
      <c r="BC223" s="36">
        <f t="shared" si="83"/>
        <v>0</v>
      </c>
      <c r="BD223" s="36">
        <f t="shared" si="83"/>
        <v>0</v>
      </c>
      <c r="BE223" s="36">
        <f t="shared" si="83"/>
        <v>0</v>
      </c>
      <c r="BF223" s="36">
        <f t="shared" si="83"/>
        <v>0</v>
      </c>
      <c r="BG223" s="36">
        <f t="shared" si="83"/>
        <v>0</v>
      </c>
      <c r="BH223" s="36">
        <f t="shared" si="83"/>
        <v>0</v>
      </c>
      <c r="BI223" s="36">
        <f t="shared" si="83"/>
        <v>0</v>
      </c>
      <c r="BJ223" s="36">
        <f t="shared" si="83"/>
        <v>0</v>
      </c>
      <c r="BK223" s="36">
        <f t="shared" si="83"/>
        <v>0</v>
      </c>
      <c r="BL223" s="36">
        <f t="shared" si="83"/>
        <v>0</v>
      </c>
      <c r="BM223" s="36">
        <f t="shared" si="83"/>
        <v>0</v>
      </c>
      <c r="BN223" s="36">
        <f t="shared" si="83"/>
        <v>0</v>
      </c>
      <c r="BO223" s="36">
        <f t="shared" ref="BO223:DZ223" si="84">IF(BO23="",0,BO23)</f>
        <v>0</v>
      </c>
      <c r="BP223" s="36">
        <f t="shared" si="84"/>
        <v>0</v>
      </c>
      <c r="BQ223" s="36">
        <f t="shared" si="84"/>
        <v>0</v>
      </c>
      <c r="BR223" s="36">
        <f t="shared" si="84"/>
        <v>0</v>
      </c>
      <c r="BS223" s="36">
        <f t="shared" si="84"/>
        <v>0</v>
      </c>
      <c r="BT223" s="36">
        <f t="shared" si="84"/>
        <v>0</v>
      </c>
      <c r="BU223" s="36">
        <f t="shared" si="84"/>
        <v>0</v>
      </c>
      <c r="BV223" s="36">
        <f t="shared" si="84"/>
        <v>0</v>
      </c>
      <c r="BW223" s="36">
        <f t="shared" si="84"/>
        <v>0</v>
      </c>
      <c r="BX223" s="36">
        <f t="shared" si="84"/>
        <v>0</v>
      </c>
      <c r="BY223" s="36">
        <f t="shared" si="84"/>
        <v>0</v>
      </c>
      <c r="BZ223" s="36">
        <f t="shared" si="84"/>
        <v>0</v>
      </c>
      <c r="CA223" s="36">
        <f t="shared" si="84"/>
        <v>0</v>
      </c>
      <c r="CB223" s="36">
        <f t="shared" si="84"/>
        <v>0</v>
      </c>
      <c r="CC223" s="36">
        <f t="shared" si="84"/>
        <v>0</v>
      </c>
      <c r="CD223" s="36">
        <f t="shared" si="84"/>
        <v>0</v>
      </c>
      <c r="CE223" s="36">
        <f t="shared" si="84"/>
        <v>0</v>
      </c>
      <c r="CF223" s="36">
        <f t="shared" si="84"/>
        <v>0</v>
      </c>
      <c r="CG223" s="36">
        <f t="shared" si="84"/>
        <v>0</v>
      </c>
      <c r="CH223" s="36">
        <f t="shared" si="84"/>
        <v>0</v>
      </c>
      <c r="CI223" s="36">
        <f t="shared" si="84"/>
        <v>0</v>
      </c>
      <c r="CJ223" s="36">
        <f t="shared" si="84"/>
        <v>0</v>
      </c>
      <c r="CK223" s="36">
        <f t="shared" si="84"/>
        <v>0</v>
      </c>
      <c r="CL223" s="36">
        <f t="shared" si="84"/>
        <v>0</v>
      </c>
      <c r="CM223" s="36">
        <f t="shared" si="84"/>
        <v>0</v>
      </c>
      <c r="CN223" s="36">
        <f t="shared" si="84"/>
        <v>0</v>
      </c>
      <c r="CO223" s="36">
        <f t="shared" si="84"/>
        <v>0</v>
      </c>
      <c r="CP223" s="36">
        <f t="shared" si="84"/>
        <v>0</v>
      </c>
      <c r="CQ223" s="36">
        <f t="shared" si="84"/>
        <v>0</v>
      </c>
      <c r="CR223" s="36">
        <f t="shared" si="84"/>
        <v>0</v>
      </c>
      <c r="CS223" s="36">
        <f t="shared" si="84"/>
        <v>0</v>
      </c>
      <c r="CT223" s="36">
        <f t="shared" si="84"/>
        <v>0</v>
      </c>
      <c r="CU223" s="36">
        <f t="shared" si="84"/>
        <v>0</v>
      </c>
      <c r="CV223" s="36">
        <f t="shared" si="84"/>
        <v>0</v>
      </c>
      <c r="CW223" s="36">
        <f t="shared" si="84"/>
        <v>0</v>
      </c>
      <c r="CX223" s="36">
        <f t="shared" si="84"/>
        <v>0</v>
      </c>
      <c r="CY223" s="36">
        <f t="shared" si="84"/>
        <v>0</v>
      </c>
      <c r="CZ223" s="36">
        <f t="shared" si="84"/>
        <v>0</v>
      </c>
      <c r="DA223" s="36">
        <f t="shared" si="84"/>
        <v>0</v>
      </c>
      <c r="DB223" s="36">
        <f t="shared" si="84"/>
        <v>0</v>
      </c>
      <c r="DC223" s="36">
        <f t="shared" si="84"/>
        <v>0</v>
      </c>
      <c r="DD223" s="36">
        <f t="shared" si="84"/>
        <v>0</v>
      </c>
      <c r="DE223" s="36">
        <f t="shared" si="84"/>
        <v>0</v>
      </c>
      <c r="DF223" s="36">
        <f t="shared" si="84"/>
        <v>0</v>
      </c>
      <c r="DG223" s="36">
        <f t="shared" si="84"/>
        <v>0</v>
      </c>
      <c r="DH223" s="36">
        <f t="shared" si="84"/>
        <v>0</v>
      </c>
      <c r="DI223" s="36">
        <f t="shared" si="84"/>
        <v>0</v>
      </c>
      <c r="DJ223" s="36">
        <f t="shared" si="84"/>
        <v>0</v>
      </c>
      <c r="DK223" s="36">
        <f t="shared" si="84"/>
        <v>0</v>
      </c>
      <c r="DL223" s="36">
        <f t="shared" si="84"/>
        <v>0</v>
      </c>
      <c r="DM223" s="36">
        <f t="shared" si="84"/>
        <v>0</v>
      </c>
      <c r="DN223" s="36">
        <f t="shared" si="84"/>
        <v>0</v>
      </c>
      <c r="DO223" s="36">
        <f t="shared" si="84"/>
        <v>0</v>
      </c>
      <c r="DP223" s="36">
        <f t="shared" si="84"/>
        <v>0</v>
      </c>
      <c r="DQ223" s="36">
        <f t="shared" si="84"/>
        <v>0</v>
      </c>
      <c r="DR223" s="36">
        <f t="shared" si="84"/>
        <v>0</v>
      </c>
      <c r="DS223" s="36">
        <f t="shared" si="84"/>
        <v>0</v>
      </c>
      <c r="DT223" s="36">
        <f t="shared" si="84"/>
        <v>0</v>
      </c>
      <c r="DU223" s="36">
        <f t="shared" si="84"/>
        <v>0</v>
      </c>
      <c r="DV223" s="36">
        <f t="shared" si="84"/>
        <v>0</v>
      </c>
      <c r="DW223" s="36">
        <f t="shared" si="84"/>
        <v>0</v>
      </c>
      <c r="DX223" s="36">
        <f t="shared" si="84"/>
        <v>0</v>
      </c>
      <c r="DY223" s="36">
        <f t="shared" si="84"/>
        <v>0</v>
      </c>
      <c r="DZ223" s="36">
        <f t="shared" si="84"/>
        <v>0</v>
      </c>
      <c r="EA223" s="36">
        <f t="shared" ref="EA223:GL223" si="85">IF(EA23="",0,EA23)</f>
        <v>0</v>
      </c>
      <c r="EB223" s="36">
        <f t="shared" si="85"/>
        <v>0</v>
      </c>
      <c r="EC223" s="36">
        <f t="shared" si="85"/>
        <v>0</v>
      </c>
      <c r="ED223" s="36">
        <f t="shared" si="85"/>
        <v>0</v>
      </c>
      <c r="EE223" s="36">
        <f t="shared" si="85"/>
        <v>0</v>
      </c>
      <c r="EF223" s="36">
        <f t="shared" si="85"/>
        <v>0</v>
      </c>
      <c r="EG223" s="36">
        <f t="shared" si="85"/>
        <v>0</v>
      </c>
      <c r="EH223" s="36">
        <f t="shared" si="85"/>
        <v>0</v>
      </c>
      <c r="EI223" s="36">
        <f t="shared" si="85"/>
        <v>0</v>
      </c>
      <c r="EJ223" s="36">
        <f t="shared" si="85"/>
        <v>0</v>
      </c>
      <c r="EK223" s="36">
        <f t="shared" si="85"/>
        <v>0</v>
      </c>
      <c r="EL223" s="36">
        <f t="shared" si="85"/>
        <v>0</v>
      </c>
      <c r="EM223" s="36">
        <f t="shared" si="85"/>
        <v>0</v>
      </c>
      <c r="EN223" s="36">
        <f t="shared" si="85"/>
        <v>0</v>
      </c>
      <c r="EO223" s="36">
        <f t="shared" si="85"/>
        <v>0</v>
      </c>
      <c r="EP223" s="36">
        <f t="shared" si="85"/>
        <v>0</v>
      </c>
      <c r="EQ223" s="36">
        <f t="shared" si="85"/>
        <v>0</v>
      </c>
      <c r="ER223" s="36">
        <f t="shared" si="85"/>
        <v>0</v>
      </c>
      <c r="ES223" s="36">
        <f t="shared" si="85"/>
        <v>0</v>
      </c>
      <c r="ET223" s="36">
        <f t="shared" si="85"/>
        <v>0</v>
      </c>
      <c r="EU223" s="36">
        <f t="shared" si="85"/>
        <v>0</v>
      </c>
      <c r="EV223" s="36">
        <f t="shared" si="85"/>
        <v>0</v>
      </c>
      <c r="EW223" s="36">
        <f t="shared" si="85"/>
        <v>0</v>
      </c>
      <c r="EX223" s="36">
        <f t="shared" si="85"/>
        <v>0</v>
      </c>
      <c r="EY223" s="36">
        <f t="shared" si="85"/>
        <v>0</v>
      </c>
      <c r="EZ223" s="36">
        <f t="shared" si="85"/>
        <v>0</v>
      </c>
      <c r="FA223" s="36">
        <f t="shared" si="85"/>
        <v>0</v>
      </c>
      <c r="FB223" s="36">
        <f t="shared" si="85"/>
        <v>0</v>
      </c>
      <c r="FC223" s="36">
        <f t="shared" si="85"/>
        <v>0</v>
      </c>
      <c r="FD223" s="36">
        <f t="shared" si="85"/>
        <v>0</v>
      </c>
      <c r="FE223" s="36">
        <f t="shared" si="85"/>
        <v>0</v>
      </c>
      <c r="FF223" s="36">
        <f t="shared" si="85"/>
        <v>0</v>
      </c>
      <c r="FG223" s="36">
        <f t="shared" si="85"/>
        <v>0</v>
      </c>
      <c r="FH223" s="36">
        <f t="shared" si="85"/>
        <v>0</v>
      </c>
      <c r="FI223" s="36">
        <f t="shared" si="85"/>
        <v>0</v>
      </c>
      <c r="FJ223" s="36">
        <f t="shared" si="85"/>
        <v>0</v>
      </c>
      <c r="FK223" s="36">
        <f t="shared" si="85"/>
        <v>0</v>
      </c>
      <c r="FL223" s="36">
        <f t="shared" si="85"/>
        <v>0</v>
      </c>
      <c r="FM223" s="36">
        <f t="shared" si="85"/>
        <v>0</v>
      </c>
      <c r="FN223" s="36">
        <f t="shared" si="85"/>
        <v>0</v>
      </c>
      <c r="FO223" s="36">
        <f t="shared" si="85"/>
        <v>0</v>
      </c>
      <c r="FP223" s="36">
        <f t="shared" si="85"/>
        <v>0</v>
      </c>
      <c r="FQ223" s="36">
        <f t="shared" si="85"/>
        <v>0</v>
      </c>
      <c r="FR223" s="36">
        <f t="shared" si="85"/>
        <v>0</v>
      </c>
      <c r="FS223" s="36">
        <f t="shared" si="85"/>
        <v>0</v>
      </c>
      <c r="FT223" s="36">
        <f t="shared" si="85"/>
        <v>0</v>
      </c>
      <c r="FU223" s="36">
        <f t="shared" si="85"/>
        <v>0</v>
      </c>
      <c r="FV223" s="36">
        <f t="shared" si="85"/>
        <v>0</v>
      </c>
      <c r="FW223" s="36">
        <f t="shared" si="85"/>
        <v>0</v>
      </c>
      <c r="FX223" s="36">
        <f t="shared" si="85"/>
        <v>0</v>
      </c>
      <c r="FY223" s="36">
        <f t="shared" si="85"/>
        <v>0</v>
      </c>
      <c r="FZ223" s="36">
        <f t="shared" si="85"/>
        <v>0</v>
      </c>
      <c r="GA223" s="36">
        <f t="shared" si="85"/>
        <v>0</v>
      </c>
      <c r="GB223" s="36">
        <f t="shared" si="85"/>
        <v>0</v>
      </c>
      <c r="GC223" s="36">
        <f t="shared" si="85"/>
        <v>0</v>
      </c>
      <c r="GD223" s="36">
        <f t="shared" si="85"/>
        <v>0</v>
      </c>
      <c r="GE223" s="36">
        <f t="shared" si="85"/>
        <v>0</v>
      </c>
      <c r="GF223" s="36">
        <f t="shared" si="85"/>
        <v>0</v>
      </c>
      <c r="GG223" s="36">
        <f t="shared" si="85"/>
        <v>0</v>
      </c>
      <c r="GH223" s="36">
        <f t="shared" si="85"/>
        <v>0</v>
      </c>
      <c r="GI223" s="36">
        <f t="shared" si="85"/>
        <v>0</v>
      </c>
      <c r="GJ223" s="36">
        <f t="shared" si="85"/>
        <v>0</v>
      </c>
      <c r="GK223" s="36">
        <f t="shared" si="85"/>
        <v>0</v>
      </c>
      <c r="GL223" s="36">
        <f t="shared" si="85"/>
        <v>0</v>
      </c>
      <c r="GM223" s="36">
        <f t="shared" ref="GM223:GT223" si="86">IF(GM23="",0,GM23)</f>
        <v>0</v>
      </c>
      <c r="GN223" s="36">
        <f t="shared" si="86"/>
        <v>0</v>
      </c>
      <c r="GO223" s="36">
        <f t="shared" si="86"/>
        <v>0</v>
      </c>
      <c r="GP223" s="36">
        <f t="shared" si="86"/>
        <v>0</v>
      </c>
      <c r="GQ223" s="36">
        <f t="shared" si="86"/>
        <v>0</v>
      </c>
      <c r="GR223" s="36">
        <f t="shared" si="86"/>
        <v>0</v>
      </c>
      <c r="GS223" s="36">
        <f t="shared" si="86"/>
        <v>0</v>
      </c>
      <c r="GT223" s="36">
        <f t="shared" si="86"/>
        <v>0</v>
      </c>
    </row>
    <row r="224" spans="3:202">
      <c r="C224" s="36">
        <f t="shared" ref="C224:BN224" si="87">IF(C24="",0,C24)</f>
        <v>0</v>
      </c>
      <c r="D224" s="36">
        <f t="shared" si="87"/>
        <v>0</v>
      </c>
      <c r="E224" s="36">
        <f t="shared" si="87"/>
        <v>0</v>
      </c>
      <c r="F224" s="36">
        <f t="shared" si="87"/>
        <v>0</v>
      </c>
      <c r="G224" s="36">
        <f t="shared" si="87"/>
        <v>0</v>
      </c>
      <c r="H224" s="36">
        <f t="shared" si="87"/>
        <v>0</v>
      </c>
      <c r="I224" s="36">
        <f t="shared" si="87"/>
        <v>0</v>
      </c>
      <c r="J224" s="36">
        <f t="shared" si="87"/>
        <v>12</v>
      </c>
      <c r="K224" s="36">
        <f t="shared" si="87"/>
        <v>0</v>
      </c>
      <c r="L224" s="36">
        <f t="shared" si="87"/>
        <v>0</v>
      </c>
      <c r="M224" s="36">
        <f t="shared" si="87"/>
        <v>0</v>
      </c>
      <c r="N224" s="36">
        <f t="shared" si="87"/>
        <v>0</v>
      </c>
      <c r="O224" s="36">
        <f t="shared" si="87"/>
        <v>0</v>
      </c>
      <c r="P224" s="36">
        <f t="shared" si="87"/>
        <v>0</v>
      </c>
      <c r="Q224" s="36">
        <f t="shared" si="87"/>
        <v>0</v>
      </c>
      <c r="R224" s="36">
        <f t="shared" si="87"/>
        <v>0</v>
      </c>
      <c r="S224" s="36">
        <f t="shared" si="87"/>
        <v>0</v>
      </c>
      <c r="T224" s="36">
        <f t="shared" si="87"/>
        <v>0</v>
      </c>
      <c r="U224" s="36">
        <f t="shared" si="87"/>
        <v>0</v>
      </c>
      <c r="V224" s="36">
        <f t="shared" si="87"/>
        <v>0</v>
      </c>
      <c r="W224" s="36">
        <f t="shared" si="87"/>
        <v>0</v>
      </c>
      <c r="X224" s="36">
        <f t="shared" si="87"/>
        <v>0</v>
      </c>
      <c r="Y224" s="36">
        <f t="shared" si="87"/>
        <v>0</v>
      </c>
      <c r="Z224" s="36">
        <f t="shared" si="87"/>
        <v>0</v>
      </c>
      <c r="AA224" s="36">
        <f t="shared" si="87"/>
        <v>0</v>
      </c>
      <c r="AB224" s="36">
        <f t="shared" si="87"/>
        <v>0</v>
      </c>
      <c r="AC224" s="36">
        <f t="shared" si="87"/>
        <v>0</v>
      </c>
      <c r="AD224" s="36">
        <f t="shared" si="87"/>
        <v>0</v>
      </c>
      <c r="AE224" s="36">
        <f t="shared" si="87"/>
        <v>0</v>
      </c>
      <c r="AF224" s="36">
        <f t="shared" si="87"/>
        <v>0</v>
      </c>
      <c r="AG224" s="36">
        <f t="shared" si="87"/>
        <v>0</v>
      </c>
      <c r="AH224" s="36">
        <f t="shared" si="87"/>
        <v>0</v>
      </c>
      <c r="AI224" s="36">
        <f t="shared" si="87"/>
        <v>0</v>
      </c>
      <c r="AJ224" s="36">
        <f t="shared" si="87"/>
        <v>0</v>
      </c>
      <c r="AK224" s="36">
        <f t="shared" si="87"/>
        <v>0</v>
      </c>
      <c r="AL224" s="36">
        <f t="shared" si="87"/>
        <v>0</v>
      </c>
      <c r="AM224" s="36">
        <f t="shared" si="87"/>
        <v>0</v>
      </c>
      <c r="AN224" s="36">
        <f t="shared" si="87"/>
        <v>0</v>
      </c>
      <c r="AO224" s="36">
        <f t="shared" si="87"/>
        <v>0</v>
      </c>
      <c r="AP224" s="36">
        <f t="shared" si="87"/>
        <v>0</v>
      </c>
      <c r="AQ224" s="36">
        <f t="shared" si="87"/>
        <v>0</v>
      </c>
      <c r="AR224" s="36">
        <f t="shared" si="87"/>
        <v>0</v>
      </c>
      <c r="AS224" s="36">
        <f t="shared" si="87"/>
        <v>0</v>
      </c>
      <c r="AT224" s="36">
        <f t="shared" si="87"/>
        <v>0</v>
      </c>
      <c r="AU224" s="36">
        <f t="shared" si="87"/>
        <v>0</v>
      </c>
      <c r="AV224" s="36">
        <f t="shared" si="87"/>
        <v>0</v>
      </c>
      <c r="AW224" s="36">
        <f t="shared" si="87"/>
        <v>1</v>
      </c>
      <c r="AX224" s="36">
        <f t="shared" si="87"/>
        <v>0</v>
      </c>
      <c r="AY224" s="36">
        <f t="shared" si="87"/>
        <v>0</v>
      </c>
      <c r="AZ224" s="36">
        <f t="shared" si="87"/>
        <v>0</v>
      </c>
      <c r="BA224" s="36">
        <f t="shared" si="87"/>
        <v>0</v>
      </c>
      <c r="BB224" s="36">
        <f t="shared" si="87"/>
        <v>0</v>
      </c>
      <c r="BC224" s="36">
        <f t="shared" si="87"/>
        <v>0</v>
      </c>
      <c r="BD224" s="36">
        <f t="shared" si="87"/>
        <v>0</v>
      </c>
      <c r="BE224" s="36">
        <f t="shared" si="87"/>
        <v>0</v>
      </c>
      <c r="BF224" s="36">
        <f t="shared" si="87"/>
        <v>0</v>
      </c>
      <c r="BG224" s="36">
        <f t="shared" si="87"/>
        <v>0</v>
      </c>
      <c r="BH224" s="36">
        <f t="shared" si="87"/>
        <v>0</v>
      </c>
      <c r="BI224" s="36">
        <f t="shared" si="87"/>
        <v>0</v>
      </c>
      <c r="BJ224" s="36">
        <f t="shared" si="87"/>
        <v>0</v>
      </c>
      <c r="BK224" s="36">
        <f t="shared" si="87"/>
        <v>0</v>
      </c>
      <c r="BL224" s="36">
        <f t="shared" si="87"/>
        <v>0</v>
      </c>
      <c r="BM224" s="36">
        <f t="shared" si="87"/>
        <v>0</v>
      </c>
      <c r="BN224" s="36">
        <f t="shared" si="87"/>
        <v>0</v>
      </c>
      <c r="BO224" s="36">
        <f t="shared" ref="BO224:DZ224" si="88">IF(BO24="",0,BO24)</f>
        <v>0</v>
      </c>
      <c r="BP224" s="36">
        <f t="shared" si="88"/>
        <v>0</v>
      </c>
      <c r="BQ224" s="36">
        <f t="shared" si="88"/>
        <v>0</v>
      </c>
      <c r="BR224" s="36">
        <f t="shared" si="88"/>
        <v>0</v>
      </c>
      <c r="BS224" s="36">
        <f t="shared" si="88"/>
        <v>0</v>
      </c>
      <c r="BT224" s="36">
        <f t="shared" si="88"/>
        <v>0</v>
      </c>
      <c r="BU224" s="36">
        <f t="shared" si="88"/>
        <v>0</v>
      </c>
      <c r="BV224" s="36">
        <f t="shared" si="88"/>
        <v>0</v>
      </c>
      <c r="BW224" s="36">
        <f t="shared" si="88"/>
        <v>0</v>
      </c>
      <c r="BX224" s="36">
        <f t="shared" si="88"/>
        <v>0</v>
      </c>
      <c r="BY224" s="36">
        <f t="shared" si="88"/>
        <v>0</v>
      </c>
      <c r="BZ224" s="36">
        <f t="shared" si="88"/>
        <v>0</v>
      </c>
      <c r="CA224" s="36">
        <f t="shared" si="88"/>
        <v>0</v>
      </c>
      <c r="CB224" s="36">
        <f t="shared" si="88"/>
        <v>0</v>
      </c>
      <c r="CC224" s="36">
        <f t="shared" si="88"/>
        <v>0</v>
      </c>
      <c r="CD224" s="36">
        <f t="shared" si="88"/>
        <v>0</v>
      </c>
      <c r="CE224" s="36">
        <f t="shared" si="88"/>
        <v>0</v>
      </c>
      <c r="CF224" s="36">
        <f t="shared" si="88"/>
        <v>0</v>
      </c>
      <c r="CG224" s="36">
        <f t="shared" si="88"/>
        <v>0</v>
      </c>
      <c r="CH224" s="36">
        <f t="shared" si="88"/>
        <v>0</v>
      </c>
      <c r="CI224" s="36">
        <f t="shared" si="88"/>
        <v>0</v>
      </c>
      <c r="CJ224" s="36">
        <f t="shared" si="88"/>
        <v>0</v>
      </c>
      <c r="CK224" s="36">
        <f t="shared" si="88"/>
        <v>0</v>
      </c>
      <c r="CL224" s="36">
        <f t="shared" si="88"/>
        <v>0</v>
      </c>
      <c r="CM224" s="36">
        <f t="shared" si="88"/>
        <v>0</v>
      </c>
      <c r="CN224" s="36">
        <f t="shared" si="88"/>
        <v>0</v>
      </c>
      <c r="CO224" s="36">
        <f t="shared" si="88"/>
        <v>0</v>
      </c>
      <c r="CP224" s="36">
        <f t="shared" si="88"/>
        <v>0</v>
      </c>
      <c r="CQ224" s="36">
        <f t="shared" si="88"/>
        <v>0</v>
      </c>
      <c r="CR224" s="36">
        <f t="shared" si="88"/>
        <v>0</v>
      </c>
      <c r="CS224" s="36">
        <f t="shared" si="88"/>
        <v>0</v>
      </c>
      <c r="CT224" s="36">
        <f t="shared" si="88"/>
        <v>0</v>
      </c>
      <c r="CU224" s="36">
        <f t="shared" si="88"/>
        <v>0</v>
      </c>
      <c r="CV224" s="36">
        <f t="shared" si="88"/>
        <v>0</v>
      </c>
      <c r="CW224" s="36">
        <f t="shared" si="88"/>
        <v>0</v>
      </c>
      <c r="CX224" s="36">
        <f t="shared" si="88"/>
        <v>0</v>
      </c>
      <c r="CY224" s="36">
        <f t="shared" si="88"/>
        <v>0</v>
      </c>
      <c r="CZ224" s="36">
        <f t="shared" si="88"/>
        <v>0</v>
      </c>
      <c r="DA224" s="36">
        <f t="shared" si="88"/>
        <v>0</v>
      </c>
      <c r="DB224" s="36">
        <f t="shared" si="88"/>
        <v>0</v>
      </c>
      <c r="DC224" s="36">
        <f t="shared" si="88"/>
        <v>0</v>
      </c>
      <c r="DD224" s="36">
        <f t="shared" si="88"/>
        <v>0</v>
      </c>
      <c r="DE224" s="36">
        <f t="shared" si="88"/>
        <v>0</v>
      </c>
      <c r="DF224" s="36">
        <f t="shared" si="88"/>
        <v>0</v>
      </c>
      <c r="DG224" s="36">
        <f t="shared" si="88"/>
        <v>0</v>
      </c>
      <c r="DH224" s="36">
        <f t="shared" si="88"/>
        <v>0</v>
      </c>
      <c r="DI224" s="36">
        <f t="shared" si="88"/>
        <v>0</v>
      </c>
      <c r="DJ224" s="36">
        <f t="shared" si="88"/>
        <v>0</v>
      </c>
      <c r="DK224" s="36">
        <f t="shared" si="88"/>
        <v>0</v>
      </c>
      <c r="DL224" s="36">
        <f t="shared" si="88"/>
        <v>0</v>
      </c>
      <c r="DM224" s="36">
        <f t="shared" si="88"/>
        <v>0</v>
      </c>
      <c r="DN224" s="36">
        <f t="shared" si="88"/>
        <v>0</v>
      </c>
      <c r="DO224" s="36">
        <f t="shared" si="88"/>
        <v>0</v>
      </c>
      <c r="DP224" s="36">
        <f t="shared" si="88"/>
        <v>0</v>
      </c>
      <c r="DQ224" s="36">
        <f t="shared" si="88"/>
        <v>0</v>
      </c>
      <c r="DR224" s="36">
        <f t="shared" si="88"/>
        <v>0</v>
      </c>
      <c r="DS224" s="36">
        <f t="shared" si="88"/>
        <v>0</v>
      </c>
      <c r="DT224" s="36">
        <f t="shared" si="88"/>
        <v>0</v>
      </c>
      <c r="DU224" s="36">
        <f t="shared" si="88"/>
        <v>0</v>
      </c>
      <c r="DV224" s="36">
        <f t="shared" si="88"/>
        <v>0</v>
      </c>
      <c r="DW224" s="36">
        <f t="shared" si="88"/>
        <v>0</v>
      </c>
      <c r="DX224" s="36">
        <f t="shared" si="88"/>
        <v>0</v>
      </c>
      <c r="DY224" s="36">
        <f t="shared" si="88"/>
        <v>0</v>
      </c>
      <c r="DZ224" s="36">
        <f t="shared" si="88"/>
        <v>0</v>
      </c>
      <c r="EA224" s="36">
        <f t="shared" ref="EA224:GL224" si="89">IF(EA24="",0,EA24)</f>
        <v>0</v>
      </c>
      <c r="EB224" s="36">
        <f t="shared" si="89"/>
        <v>0</v>
      </c>
      <c r="EC224" s="36">
        <f t="shared" si="89"/>
        <v>0</v>
      </c>
      <c r="ED224" s="36">
        <f t="shared" si="89"/>
        <v>0</v>
      </c>
      <c r="EE224" s="36">
        <f t="shared" si="89"/>
        <v>0</v>
      </c>
      <c r="EF224" s="36">
        <f t="shared" si="89"/>
        <v>0</v>
      </c>
      <c r="EG224" s="36">
        <f t="shared" si="89"/>
        <v>0</v>
      </c>
      <c r="EH224" s="36">
        <f t="shared" si="89"/>
        <v>0</v>
      </c>
      <c r="EI224" s="36">
        <f t="shared" si="89"/>
        <v>0</v>
      </c>
      <c r="EJ224" s="36">
        <f t="shared" si="89"/>
        <v>0</v>
      </c>
      <c r="EK224" s="36">
        <f t="shared" si="89"/>
        <v>0</v>
      </c>
      <c r="EL224" s="36">
        <f t="shared" si="89"/>
        <v>0</v>
      </c>
      <c r="EM224" s="36">
        <f t="shared" si="89"/>
        <v>0</v>
      </c>
      <c r="EN224" s="36">
        <f t="shared" si="89"/>
        <v>0</v>
      </c>
      <c r="EO224" s="36">
        <f t="shared" si="89"/>
        <v>0</v>
      </c>
      <c r="EP224" s="36">
        <f t="shared" si="89"/>
        <v>0</v>
      </c>
      <c r="EQ224" s="36">
        <f t="shared" si="89"/>
        <v>0</v>
      </c>
      <c r="ER224" s="36">
        <f t="shared" si="89"/>
        <v>0</v>
      </c>
      <c r="ES224" s="36">
        <f t="shared" si="89"/>
        <v>0</v>
      </c>
      <c r="ET224" s="36">
        <f t="shared" si="89"/>
        <v>0</v>
      </c>
      <c r="EU224" s="36">
        <f t="shared" si="89"/>
        <v>0</v>
      </c>
      <c r="EV224" s="36">
        <f t="shared" si="89"/>
        <v>0</v>
      </c>
      <c r="EW224" s="36">
        <f t="shared" si="89"/>
        <v>0</v>
      </c>
      <c r="EX224" s="36">
        <f t="shared" si="89"/>
        <v>0</v>
      </c>
      <c r="EY224" s="36">
        <f t="shared" si="89"/>
        <v>0</v>
      </c>
      <c r="EZ224" s="36">
        <f t="shared" si="89"/>
        <v>0</v>
      </c>
      <c r="FA224" s="36">
        <f t="shared" si="89"/>
        <v>0</v>
      </c>
      <c r="FB224" s="36">
        <f t="shared" si="89"/>
        <v>0</v>
      </c>
      <c r="FC224" s="36">
        <f t="shared" si="89"/>
        <v>0</v>
      </c>
      <c r="FD224" s="36">
        <f t="shared" si="89"/>
        <v>0</v>
      </c>
      <c r="FE224" s="36">
        <f t="shared" si="89"/>
        <v>0</v>
      </c>
      <c r="FF224" s="36">
        <f t="shared" si="89"/>
        <v>0</v>
      </c>
      <c r="FG224" s="36">
        <f t="shared" si="89"/>
        <v>0</v>
      </c>
      <c r="FH224" s="36">
        <f t="shared" si="89"/>
        <v>0</v>
      </c>
      <c r="FI224" s="36">
        <f t="shared" si="89"/>
        <v>0</v>
      </c>
      <c r="FJ224" s="36">
        <f t="shared" si="89"/>
        <v>0</v>
      </c>
      <c r="FK224" s="36">
        <f t="shared" si="89"/>
        <v>0</v>
      </c>
      <c r="FL224" s="36">
        <f t="shared" si="89"/>
        <v>0</v>
      </c>
      <c r="FM224" s="36">
        <f t="shared" si="89"/>
        <v>0</v>
      </c>
      <c r="FN224" s="36">
        <f t="shared" si="89"/>
        <v>0</v>
      </c>
      <c r="FO224" s="36">
        <f t="shared" si="89"/>
        <v>0</v>
      </c>
      <c r="FP224" s="36">
        <f t="shared" si="89"/>
        <v>0</v>
      </c>
      <c r="FQ224" s="36">
        <f t="shared" si="89"/>
        <v>0</v>
      </c>
      <c r="FR224" s="36">
        <f t="shared" si="89"/>
        <v>0</v>
      </c>
      <c r="FS224" s="36">
        <f t="shared" si="89"/>
        <v>0</v>
      </c>
      <c r="FT224" s="36">
        <f t="shared" si="89"/>
        <v>0</v>
      </c>
      <c r="FU224" s="36">
        <f t="shared" si="89"/>
        <v>0</v>
      </c>
      <c r="FV224" s="36">
        <f t="shared" si="89"/>
        <v>0</v>
      </c>
      <c r="FW224" s="36">
        <f t="shared" si="89"/>
        <v>0</v>
      </c>
      <c r="FX224" s="36">
        <f t="shared" si="89"/>
        <v>0</v>
      </c>
      <c r="FY224" s="36">
        <f t="shared" si="89"/>
        <v>0</v>
      </c>
      <c r="FZ224" s="36">
        <f t="shared" si="89"/>
        <v>0</v>
      </c>
      <c r="GA224" s="36">
        <f t="shared" si="89"/>
        <v>0</v>
      </c>
      <c r="GB224" s="36">
        <f t="shared" si="89"/>
        <v>0</v>
      </c>
      <c r="GC224" s="36">
        <f t="shared" si="89"/>
        <v>0</v>
      </c>
      <c r="GD224" s="36">
        <f t="shared" si="89"/>
        <v>0</v>
      </c>
      <c r="GE224" s="36">
        <f t="shared" si="89"/>
        <v>0</v>
      </c>
      <c r="GF224" s="36">
        <f t="shared" si="89"/>
        <v>0</v>
      </c>
      <c r="GG224" s="36">
        <f t="shared" si="89"/>
        <v>0</v>
      </c>
      <c r="GH224" s="36">
        <f t="shared" si="89"/>
        <v>0</v>
      </c>
      <c r="GI224" s="36">
        <f t="shared" si="89"/>
        <v>0</v>
      </c>
      <c r="GJ224" s="36">
        <f t="shared" si="89"/>
        <v>0</v>
      </c>
      <c r="GK224" s="36">
        <f t="shared" si="89"/>
        <v>0</v>
      </c>
      <c r="GL224" s="36">
        <f t="shared" si="89"/>
        <v>0</v>
      </c>
      <c r="GM224" s="36">
        <f t="shared" ref="GM224:GT224" si="90">IF(GM24="",0,GM24)</f>
        <v>0</v>
      </c>
      <c r="GN224" s="36">
        <f t="shared" si="90"/>
        <v>0</v>
      </c>
      <c r="GO224" s="36">
        <f t="shared" si="90"/>
        <v>0</v>
      </c>
      <c r="GP224" s="36">
        <f t="shared" si="90"/>
        <v>0</v>
      </c>
      <c r="GQ224" s="36">
        <f t="shared" si="90"/>
        <v>0</v>
      </c>
      <c r="GR224" s="36">
        <f t="shared" si="90"/>
        <v>0</v>
      </c>
      <c r="GS224" s="36">
        <f t="shared" si="90"/>
        <v>0</v>
      </c>
      <c r="GT224" s="36">
        <f t="shared" si="90"/>
        <v>0</v>
      </c>
    </row>
    <row r="225" spans="3:202">
      <c r="C225" s="36">
        <f t="shared" ref="C225:BN225" si="91">IF(C25="",0,C25)</f>
        <v>0</v>
      </c>
      <c r="D225" s="36">
        <f t="shared" si="91"/>
        <v>0</v>
      </c>
      <c r="E225" s="36">
        <f t="shared" si="91"/>
        <v>0</v>
      </c>
      <c r="F225" s="36">
        <f t="shared" si="91"/>
        <v>0</v>
      </c>
      <c r="G225" s="36">
        <f t="shared" si="91"/>
        <v>0</v>
      </c>
      <c r="H225" s="36">
        <f t="shared" si="91"/>
        <v>0</v>
      </c>
      <c r="I225" s="36">
        <f t="shared" si="91"/>
        <v>0</v>
      </c>
      <c r="J225" s="36">
        <f t="shared" si="91"/>
        <v>8</v>
      </c>
      <c r="K225" s="36">
        <f t="shared" si="91"/>
        <v>0</v>
      </c>
      <c r="L225" s="36">
        <f t="shared" si="91"/>
        <v>0</v>
      </c>
      <c r="M225" s="36">
        <f t="shared" si="91"/>
        <v>0</v>
      </c>
      <c r="N225" s="36">
        <f t="shared" si="91"/>
        <v>0</v>
      </c>
      <c r="O225" s="36">
        <f t="shared" si="91"/>
        <v>0</v>
      </c>
      <c r="P225" s="36">
        <f t="shared" si="91"/>
        <v>0</v>
      </c>
      <c r="Q225" s="36">
        <f t="shared" si="91"/>
        <v>0</v>
      </c>
      <c r="R225" s="36">
        <f t="shared" si="91"/>
        <v>0</v>
      </c>
      <c r="S225" s="36">
        <f t="shared" si="91"/>
        <v>0</v>
      </c>
      <c r="T225" s="36">
        <f t="shared" si="91"/>
        <v>0</v>
      </c>
      <c r="U225" s="36">
        <f t="shared" si="91"/>
        <v>0</v>
      </c>
      <c r="V225" s="36">
        <f t="shared" si="91"/>
        <v>0</v>
      </c>
      <c r="W225" s="36">
        <f t="shared" si="91"/>
        <v>0</v>
      </c>
      <c r="X225" s="36">
        <f t="shared" si="91"/>
        <v>0</v>
      </c>
      <c r="Y225" s="36">
        <f t="shared" si="91"/>
        <v>0</v>
      </c>
      <c r="Z225" s="36">
        <f t="shared" si="91"/>
        <v>0</v>
      </c>
      <c r="AA225" s="36">
        <f t="shared" si="91"/>
        <v>0</v>
      </c>
      <c r="AB225" s="36">
        <f t="shared" si="91"/>
        <v>0</v>
      </c>
      <c r="AC225" s="36">
        <f t="shared" si="91"/>
        <v>0</v>
      </c>
      <c r="AD225" s="36">
        <f t="shared" si="91"/>
        <v>0</v>
      </c>
      <c r="AE225" s="36">
        <f t="shared" si="91"/>
        <v>0</v>
      </c>
      <c r="AF225" s="36">
        <f t="shared" si="91"/>
        <v>0</v>
      </c>
      <c r="AG225" s="36">
        <f t="shared" si="91"/>
        <v>0</v>
      </c>
      <c r="AH225" s="36">
        <f t="shared" si="91"/>
        <v>0</v>
      </c>
      <c r="AI225" s="36">
        <f t="shared" si="91"/>
        <v>0</v>
      </c>
      <c r="AJ225" s="36">
        <f t="shared" si="91"/>
        <v>0</v>
      </c>
      <c r="AK225" s="36">
        <f t="shared" si="91"/>
        <v>0</v>
      </c>
      <c r="AL225" s="36">
        <f t="shared" si="91"/>
        <v>0</v>
      </c>
      <c r="AM225" s="36">
        <f t="shared" si="91"/>
        <v>0</v>
      </c>
      <c r="AN225" s="36">
        <f t="shared" si="91"/>
        <v>0</v>
      </c>
      <c r="AO225" s="36">
        <f t="shared" si="91"/>
        <v>0</v>
      </c>
      <c r="AP225" s="36">
        <f t="shared" si="91"/>
        <v>0</v>
      </c>
      <c r="AQ225" s="36">
        <f t="shared" si="91"/>
        <v>0</v>
      </c>
      <c r="AR225" s="36">
        <f t="shared" si="91"/>
        <v>0</v>
      </c>
      <c r="AS225" s="36">
        <f t="shared" si="91"/>
        <v>0</v>
      </c>
      <c r="AT225" s="36">
        <f t="shared" si="91"/>
        <v>0</v>
      </c>
      <c r="AU225" s="36">
        <f t="shared" si="91"/>
        <v>0</v>
      </c>
      <c r="AV225" s="36">
        <f t="shared" si="91"/>
        <v>0</v>
      </c>
      <c r="AW225" s="36">
        <f t="shared" si="91"/>
        <v>1</v>
      </c>
      <c r="AX225" s="36">
        <f t="shared" si="91"/>
        <v>0</v>
      </c>
      <c r="AY225" s="36">
        <f t="shared" si="91"/>
        <v>0</v>
      </c>
      <c r="AZ225" s="36">
        <f t="shared" si="91"/>
        <v>0</v>
      </c>
      <c r="BA225" s="36">
        <f t="shared" si="91"/>
        <v>0</v>
      </c>
      <c r="BB225" s="36">
        <f t="shared" si="91"/>
        <v>0</v>
      </c>
      <c r="BC225" s="36">
        <f t="shared" si="91"/>
        <v>0</v>
      </c>
      <c r="BD225" s="36">
        <f t="shared" si="91"/>
        <v>0</v>
      </c>
      <c r="BE225" s="36">
        <f t="shared" si="91"/>
        <v>0</v>
      </c>
      <c r="BF225" s="36">
        <f t="shared" si="91"/>
        <v>0</v>
      </c>
      <c r="BG225" s="36">
        <f t="shared" si="91"/>
        <v>0</v>
      </c>
      <c r="BH225" s="36">
        <f t="shared" si="91"/>
        <v>0</v>
      </c>
      <c r="BI225" s="36">
        <f t="shared" si="91"/>
        <v>0</v>
      </c>
      <c r="BJ225" s="36">
        <f t="shared" si="91"/>
        <v>0</v>
      </c>
      <c r="BK225" s="36">
        <f t="shared" si="91"/>
        <v>0</v>
      </c>
      <c r="BL225" s="36">
        <f t="shared" si="91"/>
        <v>0</v>
      </c>
      <c r="BM225" s="36">
        <f t="shared" si="91"/>
        <v>0</v>
      </c>
      <c r="BN225" s="36">
        <f t="shared" si="91"/>
        <v>0</v>
      </c>
      <c r="BO225" s="36">
        <f t="shared" ref="BO225:DZ225" si="92">IF(BO25="",0,BO25)</f>
        <v>0</v>
      </c>
      <c r="BP225" s="36">
        <f t="shared" si="92"/>
        <v>0</v>
      </c>
      <c r="BQ225" s="36">
        <f t="shared" si="92"/>
        <v>0</v>
      </c>
      <c r="BR225" s="36">
        <f t="shared" si="92"/>
        <v>0</v>
      </c>
      <c r="BS225" s="36">
        <f t="shared" si="92"/>
        <v>0</v>
      </c>
      <c r="BT225" s="36">
        <f t="shared" si="92"/>
        <v>0</v>
      </c>
      <c r="BU225" s="36">
        <f t="shared" si="92"/>
        <v>0</v>
      </c>
      <c r="BV225" s="36">
        <f t="shared" si="92"/>
        <v>0</v>
      </c>
      <c r="BW225" s="36">
        <f t="shared" si="92"/>
        <v>0</v>
      </c>
      <c r="BX225" s="36">
        <f t="shared" si="92"/>
        <v>0</v>
      </c>
      <c r="BY225" s="36">
        <f t="shared" si="92"/>
        <v>0</v>
      </c>
      <c r="BZ225" s="36">
        <f t="shared" si="92"/>
        <v>0</v>
      </c>
      <c r="CA225" s="36">
        <f t="shared" si="92"/>
        <v>0</v>
      </c>
      <c r="CB225" s="36">
        <f t="shared" si="92"/>
        <v>0</v>
      </c>
      <c r="CC225" s="36">
        <f t="shared" si="92"/>
        <v>0</v>
      </c>
      <c r="CD225" s="36">
        <f t="shared" si="92"/>
        <v>0</v>
      </c>
      <c r="CE225" s="36">
        <f t="shared" si="92"/>
        <v>0</v>
      </c>
      <c r="CF225" s="36">
        <f t="shared" si="92"/>
        <v>0</v>
      </c>
      <c r="CG225" s="36">
        <f t="shared" si="92"/>
        <v>0</v>
      </c>
      <c r="CH225" s="36">
        <f t="shared" si="92"/>
        <v>0</v>
      </c>
      <c r="CI225" s="36">
        <f t="shared" si="92"/>
        <v>0</v>
      </c>
      <c r="CJ225" s="36">
        <f t="shared" si="92"/>
        <v>0</v>
      </c>
      <c r="CK225" s="36">
        <f t="shared" si="92"/>
        <v>0</v>
      </c>
      <c r="CL225" s="36">
        <f t="shared" si="92"/>
        <v>0</v>
      </c>
      <c r="CM225" s="36">
        <f t="shared" si="92"/>
        <v>0</v>
      </c>
      <c r="CN225" s="36">
        <f t="shared" si="92"/>
        <v>0</v>
      </c>
      <c r="CO225" s="36">
        <f t="shared" si="92"/>
        <v>0</v>
      </c>
      <c r="CP225" s="36">
        <f t="shared" si="92"/>
        <v>0</v>
      </c>
      <c r="CQ225" s="36">
        <f t="shared" si="92"/>
        <v>0</v>
      </c>
      <c r="CR225" s="36">
        <f t="shared" si="92"/>
        <v>0</v>
      </c>
      <c r="CS225" s="36">
        <f t="shared" si="92"/>
        <v>0</v>
      </c>
      <c r="CT225" s="36">
        <f t="shared" si="92"/>
        <v>0</v>
      </c>
      <c r="CU225" s="36">
        <f t="shared" si="92"/>
        <v>0</v>
      </c>
      <c r="CV225" s="36">
        <f t="shared" si="92"/>
        <v>0</v>
      </c>
      <c r="CW225" s="36">
        <f t="shared" si="92"/>
        <v>0</v>
      </c>
      <c r="CX225" s="36">
        <f t="shared" si="92"/>
        <v>0</v>
      </c>
      <c r="CY225" s="36">
        <f t="shared" si="92"/>
        <v>0</v>
      </c>
      <c r="CZ225" s="36">
        <f t="shared" si="92"/>
        <v>0</v>
      </c>
      <c r="DA225" s="36">
        <f t="shared" si="92"/>
        <v>0</v>
      </c>
      <c r="DB225" s="36">
        <f t="shared" si="92"/>
        <v>0</v>
      </c>
      <c r="DC225" s="36">
        <f t="shared" si="92"/>
        <v>0</v>
      </c>
      <c r="DD225" s="36">
        <f t="shared" si="92"/>
        <v>0</v>
      </c>
      <c r="DE225" s="36">
        <f t="shared" si="92"/>
        <v>0</v>
      </c>
      <c r="DF225" s="36">
        <f t="shared" si="92"/>
        <v>0</v>
      </c>
      <c r="DG225" s="36">
        <f t="shared" si="92"/>
        <v>0</v>
      </c>
      <c r="DH225" s="36">
        <f t="shared" si="92"/>
        <v>0</v>
      </c>
      <c r="DI225" s="36">
        <f t="shared" si="92"/>
        <v>0</v>
      </c>
      <c r="DJ225" s="36">
        <f t="shared" si="92"/>
        <v>0</v>
      </c>
      <c r="DK225" s="36">
        <f t="shared" si="92"/>
        <v>0</v>
      </c>
      <c r="DL225" s="36">
        <f t="shared" si="92"/>
        <v>0</v>
      </c>
      <c r="DM225" s="36">
        <f t="shared" si="92"/>
        <v>0</v>
      </c>
      <c r="DN225" s="36">
        <f t="shared" si="92"/>
        <v>0</v>
      </c>
      <c r="DO225" s="36">
        <f t="shared" si="92"/>
        <v>0</v>
      </c>
      <c r="DP225" s="36">
        <f t="shared" si="92"/>
        <v>0</v>
      </c>
      <c r="DQ225" s="36">
        <f t="shared" si="92"/>
        <v>0</v>
      </c>
      <c r="DR225" s="36">
        <f t="shared" si="92"/>
        <v>0</v>
      </c>
      <c r="DS225" s="36">
        <f t="shared" si="92"/>
        <v>0</v>
      </c>
      <c r="DT225" s="36">
        <f t="shared" si="92"/>
        <v>0</v>
      </c>
      <c r="DU225" s="36">
        <f t="shared" si="92"/>
        <v>0</v>
      </c>
      <c r="DV225" s="36">
        <f t="shared" si="92"/>
        <v>0</v>
      </c>
      <c r="DW225" s="36">
        <f t="shared" si="92"/>
        <v>0</v>
      </c>
      <c r="DX225" s="36">
        <f t="shared" si="92"/>
        <v>0</v>
      </c>
      <c r="DY225" s="36">
        <f t="shared" si="92"/>
        <v>0</v>
      </c>
      <c r="DZ225" s="36">
        <f t="shared" si="92"/>
        <v>0</v>
      </c>
      <c r="EA225" s="36">
        <f t="shared" ref="EA225:GL225" si="93">IF(EA25="",0,EA25)</f>
        <v>0</v>
      </c>
      <c r="EB225" s="36">
        <f t="shared" si="93"/>
        <v>0</v>
      </c>
      <c r="EC225" s="36">
        <f t="shared" si="93"/>
        <v>0</v>
      </c>
      <c r="ED225" s="36">
        <f t="shared" si="93"/>
        <v>0</v>
      </c>
      <c r="EE225" s="36">
        <f t="shared" si="93"/>
        <v>0</v>
      </c>
      <c r="EF225" s="36">
        <f t="shared" si="93"/>
        <v>0</v>
      </c>
      <c r="EG225" s="36">
        <f t="shared" si="93"/>
        <v>0</v>
      </c>
      <c r="EH225" s="36">
        <f t="shared" si="93"/>
        <v>0</v>
      </c>
      <c r="EI225" s="36">
        <f t="shared" si="93"/>
        <v>0</v>
      </c>
      <c r="EJ225" s="36">
        <f t="shared" si="93"/>
        <v>0</v>
      </c>
      <c r="EK225" s="36">
        <f t="shared" si="93"/>
        <v>0</v>
      </c>
      <c r="EL225" s="36">
        <f t="shared" si="93"/>
        <v>0</v>
      </c>
      <c r="EM225" s="36">
        <f t="shared" si="93"/>
        <v>0</v>
      </c>
      <c r="EN225" s="36">
        <f t="shared" si="93"/>
        <v>0</v>
      </c>
      <c r="EO225" s="36">
        <f t="shared" si="93"/>
        <v>0</v>
      </c>
      <c r="EP225" s="36">
        <f t="shared" si="93"/>
        <v>0</v>
      </c>
      <c r="EQ225" s="36">
        <f t="shared" si="93"/>
        <v>0</v>
      </c>
      <c r="ER225" s="36">
        <f t="shared" si="93"/>
        <v>0</v>
      </c>
      <c r="ES225" s="36">
        <f t="shared" si="93"/>
        <v>0</v>
      </c>
      <c r="ET225" s="36">
        <f t="shared" si="93"/>
        <v>0</v>
      </c>
      <c r="EU225" s="36">
        <f t="shared" si="93"/>
        <v>0</v>
      </c>
      <c r="EV225" s="36">
        <f t="shared" si="93"/>
        <v>0</v>
      </c>
      <c r="EW225" s="36">
        <f t="shared" si="93"/>
        <v>0</v>
      </c>
      <c r="EX225" s="36">
        <f t="shared" si="93"/>
        <v>0</v>
      </c>
      <c r="EY225" s="36">
        <f t="shared" si="93"/>
        <v>0</v>
      </c>
      <c r="EZ225" s="36">
        <f t="shared" si="93"/>
        <v>0</v>
      </c>
      <c r="FA225" s="36">
        <f t="shared" si="93"/>
        <v>0</v>
      </c>
      <c r="FB225" s="36">
        <f t="shared" si="93"/>
        <v>0</v>
      </c>
      <c r="FC225" s="36">
        <f t="shared" si="93"/>
        <v>0</v>
      </c>
      <c r="FD225" s="36">
        <f t="shared" si="93"/>
        <v>0</v>
      </c>
      <c r="FE225" s="36">
        <f t="shared" si="93"/>
        <v>0</v>
      </c>
      <c r="FF225" s="36">
        <f t="shared" si="93"/>
        <v>0</v>
      </c>
      <c r="FG225" s="36">
        <f t="shared" si="93"/>
        <v>0</v>
      </c>
      <c r="FH225" s="36">
        <f t="shared" si="93"/>
        <v>0</v>
      </c>
      <c r="FI225" s="36">
        <f t="shared" si="93"/>
        <v>0</v>
      </c>
      <c r="FJ225" s="36">
        <f t="shared" si="93"/>
        <v>0</v>
      </c>
      <c r="FK225" s="36">
        <f t="shared" si="93"/>
        <v>0</v>
      </c>
      <c r="FL225" s="36">
        <f t="shared" si="93"/>
        <v>0</v>
      </c>
      <c r="FM225" s="36">
        <f t="shared" si="93"/>
        <v>0</v>
      </c>
      <c r="FN225" s="36">
        <f t="shared" si="93"/>
        <v>0</v>
      </c>
      <c r="FO225" s="36">
        <f t="shared" si="93"/>
        <v>0</v>
      </c>
      <c r="FP225" s="36">
        <f t="shared" si="93"/>
        <v>0</v>
      </c>
      <c r="FQ225" s="36">
        <f t="shared" si="93"/>
        <v>0</v>
      </c>
      <c r="FR225" s="36">
        <f t="shared" si="93"/>
        <v>0</v>
      </c>
      <c r="FS225" s="36">
        <f t="shared" si="93"/>
        <v>0</v>
      </c>
      <c r="FT225" s="36">
        <f t="shared" si="93"/>
        <v>0</v>
      </c>
      <c r="FU225" s="36">
        <f t="shared" si="93"/>
        <v>0</v>
      </c>
      <c r="FV225" s="36">
        <f t="shared" si="93"/>
        <v>0</v>
      </c>
      <c r="FW225" s="36">
        <f t="shared" si="93"/>
        <v>0</v>
      </c>
      <c r="FX225" s="36">
        <f t="shared" si="93"/>
        <v>0</v>
      </c>
      <c r="FY225" s="36">
        <f t="shared" si="93"/>
        <v>0</v>
      </c>
      <c r="FZ225" s="36">
        <f t="shared" si="93"/>
        <v>0</v>
      </c>
      <c r="GA225" s="36">
        <f t="shared" si="93"/>
        <v>0</v>
      </c>
      <c r="GB225" s="36">
        <f t="shared" si="93"/>
        <v>0</v>
      </c>
      <c r="GC225" s="36">
        <f t="shared" si="93"/>
        <v>0</v>
      </c>
      <c r="GD225" s="36">
        <f t="shared" si="93"/>
        <v>0</v>
      </c>
      <c r="GE225" s="36">
        <f t="shared" si="93"/>
        <v>0</v>
      </c>
      <c r="GF225" s="36">
        <f t="shared" si="93"/>
        <v>0</v>
      </c>
      <c r="GG225" s="36">
        <f t="shared" si="93"/>
        <v>0</v>
      </c>
      <c r="GH225" s="36">
        <f t="shared" si="93"/>
        <v>0</v>
      </c>
      <c r="GI225" s="36">
        <f t="shared" si="93"/>
        <v>0</v>
      </c>
      <c r="GJ225" s="36">
        <f t="shared" si="93"/>
        <v>0</v>
      </c>
      <c r="GK225" s="36">
        <f t="shared" si="93"/>
        <v>0</v>
      </c>
      <c r="GL225" s="36">
        <f t="shared" si="93"/>
        <v>0</v>
      </c>
      <c r="GM225" s="36">
        <f t="shared" ref="GM225:GT225" si="94">IF(GM25="",0,GM25)</f>
        <v>0</v>
      </c>
      <c r="GN225" s="36">
        <f t="shared" si="94"/>
        <v>0</v>
      </c>
      <c r="GO225" s="36">
        <f t="shared" si="94"/>
        <v>0</v>
      </c>
      <c r="GP225" s="36">
        <f t="shared" si="94"/>
        <v>0</v>
      </c>
      <c r="GQ225" s="36">
        <f t="shared" si="94"/>
        <v>0</v>
      </c>
      <c r="GR225" s="36">
        <f t="shared" si="94"/>
        <v>0</v>
      </c>
      <c r="GS225" s="36">
        <f t="shared" si="94"/>
        <v>0</v>
      </c>
      <c r="GT225" s="36">
        <f t="shared" si="94"/>
        <v>0</v>
      </c>
    </row>
    <row r="226" spans="3:202">
      <c r="C226" s="36">
        <f t="shared" ref="C226:BN226" si="95">IF(C26="",0,C26)</f>
        <v>0</v>
      </c>
      <c r="D226" s="36">
        <f t="shared" si="95"/>
        <v>0</v>
      </c>
      <c r="E226" s="36">
        <f t="shared" si="95"/>
        <v>0</v>
      </c>
      <c r="F226" s="36">
        <f t="shared" si="95"/>
        <v>0</v>
      </c>
      <c r="G226" s="36">
        <f t="shared" si="95"/>
        <v>0</v>
      </c>
      <c r="H226" s="36">
        <f t="shared" si="95"/>
        <v>0</v>
      </c>
      <c r="I226" s="36">
        <f t="shared" si="95"/>
        <v>13</v>
      </c>
      <c r="J226" s="36">
        <f t="shared" si="95"/>
        <v>5</v>
      </c>
      <c r="K226" s="36">
        <f t="shared" si="95"/>
        <v>0</v>
      </c>
      <c r="L226" s="36">
        <f t="shared" si="95"/>
        <v>0</v>
      </c>
      <c r="M226" s="36">
        <f t="shared" si="95"/>
        <v>0</v>
      </c>
      <c r="N226" s="36">
        <f t="shared" si="95"/>
        <v>0</v>
      </c>
      <c r="O226" s="36">
        <f t="shared" si="95"/>
        <v>0</v>
      </c>
      <c r="P226" s="36">
        <f t="shared" si="95"/>
        <v>0</v>
      </c>
      <c r="Q226" s="36">
        <f t="shared" si="95"/>
        <v>0</v>
      </c>
      <c r="R226" s="36">
        <f t="shared" si="95"/>
        <v>0</v>
      </c>
      <c r="S226" s="36">
        <f t="shared" si="95"/>
        <v>0</v>
      </c>
      <c r="T226" s="36">
        <f t="shared" si="95"/>
        <v>0</v>
      </c>
      <c r="U226" s="36">
        <f t="shared" si="95"/>
        <v>0</v>
      </c>
      <c r="V226" s="36">
        <f t="shared" si="95"/>
        <v>0</v>
      </c>
      <c r="W226" s="36">
        <f t="shared" si="95"/>
        <v>0</v>
      </c>
      <c r="X226" s="36">
        <f t="shared" si="95"/>
        <v>0</v>
      </c>
      <c r="Y226" s="36">
        <f t="shared" si="95"/>
        <v>0</v>
      </c>
      <c r="Z226" s="36">
        <f t="shared" si="95"/>
        <v>0</v>
      </c>
      <c r="AA226" s="36">
        <f t="shared" si="95"/>
        <v>0</v>
      </c>
      <c r="AB226" s="36">
        <f t="shared" si="95"/>
        <v>0</v>
      </c>
      <c r="AC226" s="36">
        <f t="shared" si="95"/>
        <v>0</v>
      </c>
      <c r="AD226" s="36">
        <f t="shared" si="95"/>
        <v>0</v>
      </c>
      <c r="AE226" s="36">
        <f t="shared" si="95"/>
        <v>0</v>
      </c>
      <c r="AF226" s="36">
        <f t="shared" si="95"/>
        <v>0</v>
      </c>
      <c r="AG226" s="36">
        <f t="shared" si="95"/>
        <v>0</v>
      </c>
      <c r="AH226" s="36">
        <f t="shared" si="95"/>
        <v>0</v>
      </c>
      <c r="AI226" s="36">
        <f t="shared" si="95"/>
        <v>0</v>
      </c>
      <c r="AJ226" s="36">
        <f t="shared" si="95"/>
        <v>0</v>
      </c>
      <c r="AK226" s="36">
        <f t="shared" si="95"/>
        <v>0</v>
      </c>
      <c r="AL226" s="36">
        <f t="shared" si="95"/>
        <v>0</v>
      </c>
      <c r="AM226" s="36">
        <f t="shared" si="95"/>
        <v>0</v>
      </c>
      <c r="AN226" s="36">
        <f t="shared" si="95"/>
        <v>0</v>
      </c>
      <c r="AO226" s="36">
        <f t="shared" si="95"/>
        <v>0</v>
      </c>
      <c r="AP226" s="36">
        <f t="shared" si="95"/>
        <v>0</v>
      </c>
      <c r="AQ226" s="36">
        <f t="shared" si="95"/>
        <v>0</v>
      </c>
      <c r="AR226" s="36">
        <f t="shared" si="95"/>
        <v>2</v>
      </c>
      <c r="AS226" s="36">
        <f t="shared" si="95"/>
        <v>1</v>
      </c>
      <c r="AT226" s="36">
        <f t="shared" si="95"/>
        <v>1</v>
      </c>
      <c r="AU226" s="36">
        <f t="shared" si="95"/>
        <v>1</v>
      </c>
      <c r="AV226" s="36">
        <f t="shared" si="95"/>
        <v>1</v>
      </c>
      <c r="AW226" s="36">
        <f t="shared" si="95"/>
        <v>0</v>
      </c>
      <c r="AX226" s="36">
        <f t="shared" si="95"/>
        <v>0</v>
      </c>
      <c r="AY226" s="36">
        <f t="shared" si="95"/>
        <v>0</v>
      </c>
      <c r="AZ226" s="36">
        <f t="shared" si="95"/>
        <v>0</v>
      </c>
      <c r="BA226" s="36">
        <f t="shared" si="95"/>
        <v>0</v>
      </c>
      <c r="BB226" s="36">
        <f t="shared" si="95"/>
        <v>0</v>
      </c>
      <c r="BC226" s="36">
        <f t="shared" si="95"/>
        <v>0</v>
      </c>
      <c r="BD226" s="36">
        <f t="shared" si="95"/>
        <v>0</v>
      </c>
      <c r="BE226" s="36">
        <f t="shared" si="95"/>
        <v>0</v>
      </c>
      <c r="BF226" s="36">
        <f t="shared" si="95"/>
        <v>0</v>
      </c>
      <c r="BG226" s="36">
        <f t="shared" si="95"/>
        <v>0</v>
      </c>
      <c r="BH226" s="36">
        <f t="shared" si="95"/>
        <v>0</v>
      </c>
      <c r="BI226" s="36">
        <f t="shared" si="95"/>
        <v>0</v>
      </c>
      <c r="BJ226" s="36">
        <f t="shared" si="95"/>
        <v>0</v>
      </c>
      <c r="BK226" s="36">
        <f t="shared" si="95"/>
        <v>0</v>
      </c>
      <c r="BL226" s="36">
        <f t="shared" si="95"/>
        <v>0</v>
      </c>
      <c r="BM226" s="36">
        <f t="shared" si="95"/>
        <v>0</v>
      </c>
      <c r="BN226" s="36">
        <f t="shared" si="95"/>
        <v>0</v>
      </c>
      <c r="BO226" s="36">
        <f t="shared" ref="BO226:DZ226" si="96">IF(BO26="",0,BO26)</f>
        <v>0</v>
      </c>
      <c r="BP226" s="36">
        <f t="shared" si="96"/>
        <v>0</v>
      </c>
      <c r="BQ226" s="36">
        <f t="shared" si="96"/>
        <v>0</v>
      </c>
      <c r="BR226" s="36">
        <f t="shared" si="96"/>
        <v>0</v>
      </c>
      <c r="BS226" s="36">
        <f t="shared" si="96"/>
        <v>0</v>
      </c>
      <c r="BT226" s="36">
        <f t="shared" si="96"/>
        <v>0</v>
      </c>
      <c r="BU226" s="36">
        <f t="shared" si="96"/>
        <v>0</v>
      </c>
      <c r="BV226" s="36">
        <f t="shared" si="96"/>
        <v>0</v>
      </c>
      <c r="BW226" s="36">
        <f t="shared" si="96"/>
        <v>0</v>
      </c>
      <c r="BX226" s="36">
        <f t="shared" si="96"/>
        <v>0</v>
      </c>
      <c r="BY226" s="36">
        <f t="shared" si="96"/>
        <v>0</v>
      </c>
      <c r="BZ226" s="36">
        <f t="shared" si="96"/>
        <v>0</v>
      </c>
      <c r="CA226" s="36">
        <f t="shared" si="96"/>
        <v>0</v>
      </c>
      <c r="CB226" s="36">
        <f t="shared" si="96"/>
        <v>0</v>
      </c>
      <c r="CC226" s="36">
        <f t="shared" si="96"/>
        <v>0</v>
      </c>
      <c r="CD226" s="36">
        <f t="shared" si="96"/>
        <v>0</v>
      </c>
      <c r="CE226" s="36">
        <f t="shared" si="96"/>
        <v>0</v>
      </c>
      <c r="CF226" s="36">
        <f t="shared" si="96"/>
        <v>0</v>
      </c>
      <c r="CG226" s="36">
        <f t="shared" si="96"/>
        <v>0</v>
      </c>
      <c r="CH226" s="36">
        <f t="shared" si="96"/>
        <v>0</v>
      </c>
      <c r="CI226" s="36">
        <f t="shared" si="96"/>
        <v>0</v>
      </c>
      <c r="CJ226" s="36">
        <f t="shared" si="96"/>
        <v>0</v>
      </c>
      <c r="CK226" s="36">
        <f t="shared" si="96"/>
        <v>0</v>
      </c>
      <c r="CL226" s="36">
        <f t="shared" si="96"/>
        <v>0</v>
      </c>
      <c r="CM226" s="36">
        <f t="shared" si="96"/>
        <v>0</v>
      </c>
      <c r="CN226" s="36">
        <f t="shared" si="96"/>
        <v>0</v>
      </c>
      <c r="CO226" s="36">
        <f t="shared" si="96"/>
        <v>0</v>
      </c>
      <c r="CP226" s="36">
        <f t="shared" si="96"/>
        <v>0</v>
      </c>
      <c r="CQ226" s="36">
        <f t="shared" si="96"/>
        <v>0</v>
      </c>
      <c r="CR226" s="36">
        <f t="shared" si="96"/>
        <v>0</v>
      </c>
      <c r="CS226" s="36">
        <f t="shared" si="96"/>
        <v>0</v>
      </c>
      <c r="CT226" s="36">
        <f t="shared" si="96"/>
        <v>0</v>
      </c>
      <c r="CU226" s="36">
        <f t="shared" si="96"/>
        <v>0</v>
      </c>
      <c r="CV226" s="36">
        <f t="shared" si="96"/>
        <v>0</v>
      </c>
      <c r="CW226" s="36">
        <f t="shared" si="96"/>
        <v>0</v>
      </c>
      <c r="CX226" s="36">
        <f t="shared" si="96"/>
        <v>0</v>
      </c>
      <c r="CY226" s="36">
        <f t="shared" si="96"/>
        <v>0</v>
      </c>
      <c r="CZ226" s="36">
        <f t="shared" si="96"/>
        <v>0</v>
      </c>
      <c r="DA226" s="36">
        <f t="shared" si="96"/>
        <v>0</v>
      </c>
      <c r="DB226" s="36">
        <f t="shared" si="96"/>
        <v>0</v>
      </c>
      <c r="DC226" s="36">
        <f t="shared" si="96"/>
        <v>0</v>
      </c>
      <c r="DD226" s="36">
        <f t="shared" si="96"/>
        <v>0</v>
      </c>
      <c r="DE226" s="36">
        <f t="shared" si="96"/>
        <v>0</v>
      </c>
      <c r="DF226" s="36">
        <f t="shared" si="96"/>
        <v>0</v>
      </c>
      <c r="DG226" s="36">
        <f t="shared" si="96"/>
        <v>0</v>
      </c>
      <c r="DH226" s="36">
        <f t="shared" si="96"/>
        <v>0</v>
      </c>
      <c r="DI226" s="36">
        <f t="shared" si="96"/>
        <v>0</v>
      </c>
      <c r="DJ226" s="36">
        <f t="shared" si="96"/>
        <v>0</v>
      </c>
      <c r="DK226" s="36">
        <f t="shared" si="96"/>
        <v>0</v>
      </c>
      <c r="DL226" s="36">
        <f t="shared" si="96"/>
        <v>0</v>
      </c>
      <c r="DM226" s="36">
        <f t="shared" si="96"/>
        <v>0</v>
      </c>
      <c r="DN226" s="36">
        <f t="shared" si="96"/>
        <v>0</v>
      </c>
      <c r="DO226" s="36">
        <f t="shared" si="96"/>
        <v>0</v>
      </c>
      <c r="DP226" s="36">
        <f t="shared" si="96"/>
        <v>0</v>
      </c>
      <c r="DQ226" s="36">
        <f t="shared" si="96"/>
        <v>0</v>
      </c>
      <c r="DR226" s="36">
        <f t="shared" si="96"/>
        <v>0</v>
      </c>
      <c r="DS226" s="36">
        <f t="shared" si="96"/>
        <v>0</v>
      </c>
      <c r="DT226" s="36">
        <f t="shared" si="96"/>
        <v>0</v>
      </c>
      <c r="DU226" s="36">
        <f t="shared" si="96"/>
        <v>0</v>
      </c>
      <c r="DV226" s="36">
        <f t="shared" si="96"/>
        <v>0</v>
      </c>
      <c r="DW226" s="36">
        <f t="shared" si="96"/>
        <v>0</v>
      </c>
      <c r="DX226" s="36">
        <f t="shared" si="96"/>
        <v>0</v>
      </c>
      <c r="DY226" s="36">
        <f t="shared" si="96"/>
        <v>0</v>
      </c>
      <c r="DZ226" s="36">
        <f t="shared" si="96"/>
        <v>0</v>
      </c>
      <c r="EA226" s="36">
        <f t="shared" ref="EA226:GL226" si="97">IF(EA26="",0,EA26)</f>
        <v>0</v>
      </c>
      <c r="EB226" s="36">
        <f t="shared" si="97"/>
        <v>0</v>
      </c>
      <c r="EC226" s="36">
        <f t="shared" si="97"/>
        <v>0</v>
      </c>
      <c r="ED226" s="36">
        <f t="shared" si="97"/>
        <v>0</v>
      </c>
      <c r="EE226" s="36">
        <f t="shared" si="97"/>
        <v>0</v>
      </c>
      <c r="EF226" s="36">
        <f t="shared" si="97"/>
        <v>0</v>
      </c>
      <c r="EG226" s="36">
        <f t="shared" si="97"/>
        <v>0</v>
      </c>
      <c r="EH226" s="36">
        <f t="shared" si="97"/>
        <v>0</v>
      </c>
      <c r="EI226" s="36">
        <f t="shared" si="97"/>
        <v>0</v>
      </c>
      <c r="EJ226" s="36">
        <f t="shared" si="97"/>
        <v>0</v>
      </c>
      <c r="EK226" s="36">
        <f t="shared" si="97"/>
        <v>0</v>
      </c>
      <c r="EL226" s="36">
        <f t="shared" si="97"/>
        <v>0</v>
      </c>
      <c r="EM226" s="36">
        <f t="shared" si="97"/>
        <v>0</v>
      </c>
      <c r="EN226" s="36">
        <f t="shared" si="97"/>
        <v>0</v>
      </c>
      <c r="EO226" s="36">
        <f t="shared" si="97"/>
        <v>0</v>
      </c>
      <c r="EP226" s="36">
        <f t="shared" si="97"/>
        <v>0</v>
      </c>
      <c r="EQ226" s="36">
        <f t="shared" si="97"/>
        <v>0</v>
      </c>
      <c r="ER226" s="36">
        <f t="shared" si="97"/>
        <v>0</v>
      </c>
      <c r="ES226" s="36">
        <f t="shared" si="97"/>
        <v>0</v>
      </c>
      <c r="ET226" s="36">
        <f t="shared" si="97"/>
        <v>0</v>
      </c>
      <c r="EU226" s="36">
        <f t="shared" si="97"/>
        <v>0</v>
      </c>
      <c r="EV226" s="36">
        <f t="shared" si="97"/>
        <v>0</v>
      </c>
      <c r="EW226" s="36">
        <f t="shared" si="97"/>
        <v>0</v>
      </c>
      <c r="EX226" s="36">
        <f t="shared" si="97"/>
        <v>0</v>
      </c>
      <c r="EY226" s="36">
        <f t="shared" si="97"/>
        <v>0</v>
      </c>
      <c r="EZ226" s="36">
        <f t="shared" si="97"/>
        <v>0</v>
      </c>
      <c r="FA226" s="36">
        <f t="shared" si="97"/>
        <v>0</v>
      </c>
      <c r="FB226" s="36">
        <f t="shared" si="97"/>
        <v>0</v>
      </c>
      <c r="FC226" s="36">
        <f t="shared" si="97"/>
        <v>0</v>
      </c>
      <c r="FD226" s="36">
        <f t="shared" si="97"/>
        <v>0</v>
      </c>
      <c r="FE226" s="36">
        <f t="shared" si="97"/>
        <v>0</v>
      </c>
      <c r="FF226" s="36">
        <f t="shared" si="97"/>
        <v>0</v>
      </c>
      <c r="FG226" s="36">
        <f t="shared" si="97"/>
        <v>0</v>
      </c>
      <c r="FH226" s="36">
        <f t="shared" si="97"/>
        <v>0</v>
      </c>
      <c r="FI226" s="36">
        <f t="shared" si="97"/>
        <v>0</v>
      </c>
      <c r="FJ226" s="36">
        <f t="shared" si="97"/>
        <v>0</v>
      </c>
      <c r="FK226" s="36">
        <f t="shared" si="97"/>
        <v>0</v>
      </c>
      <c r="FL226" s="36">
        <f t="shared" si="97"/>
        <v>0</v>
      </c>
      <c r="FM226" s="36">
        <f t="shared" si="97"/>
        <v>0</v>
      </c>
      <c r="FN226" s="36">
        <f t="shared" si="97"/>
        <v>0</v>
      </c>
      <c r="FO226" s="36">
        <f t="shared" si="97"/>
        <v>0</v>
      </c>
      <c r="FP226" s="36">
        <f t="shared" si="97"/>
        <v>0</v>
      </c>
      <c r="FQ226" s="36">
        <f t="shared" si="97"/>
        <v>0</v>
      </c>
      <c r="FR226" s="36">
        <f t="shared" si="97"/>
        <v>0</v>
      </c>
      <c r="FS226" s="36">
        <f t="shared" si="97"/>
        <v>0</v>
      </c>
      <c r="FT226" s="36">
        <f t="shared" si="97"/>
        <v>0</v>
      </c>
      <c r="FU226" s="36">
        <f t="shared" si="97"/>
        <v>0</v>
      </c>
      <c r="FV226" s="36">
        <f t="shared" si="97"/>
        <v>0</v>
      </c>
      <c r="FW226" s="36">
        <f t="shared" si="97"/>
        <v>0</v>
      </c>
      <c r="FX226" s="36">
        <f t="shared" si="97"/>
        <v>0</v>
      </c>
      <c r="FY226" s="36">
        <f t="shared" si="97"/>
        <v>0</v>
      </c>
      <c r="FZ226" s="36">
        <f t="shared" si="97"/>
        <v>0</v>
      </c>
      <c r="GA226" s="36">
        <f t="shared" si="97"/>
        <v>0</v>
      </c>
      <c r="GB226" s="36">
        <f t="shared" si="97"/>
        <v>0</v>
      </c>
      <c r="GC226" s="36">
        <f t="shared" si="97"/>
        <v>0</v>
      </c>
      <c r="GD226" s="36">
        <f t="shared" si="97"/>
        <v>0</v>
      </c>
      <c r="GE226" s="36">
        <f t="shared" si="97"/>
        <v>0</v>
      </c>
      <c r="GF226" s="36">
        <f t="shared" si="97"/>
        <v>0</v>
      </c>
      <c r="GG226" s="36">
        <f t="shared" si="97"/>
        <v>0</v>
      </c>
      <c r="GH226" s="36">
        <f t="shared" si="97"/>
        <v>0</v>
      </c>
      <c r="GI226" s="36">
        <f t="shared" si="97"/>
        <v>0</v>
      </c>
      <c r="GJ226" s="36">
        <f t="shared" si="97"/>
        <v>0</v>
      </c>
      <c r="GK226" s="36">
        <f t="shared" si="97"/>
        <v>0</v>
      </c>
      <c r="GL226" s="36">
        <f t="shared" si="97"/>
        <v>0</v>
      </c>
      <c r="GM226" s="36">
        <f t="shared" ref="GM226:GT226" si="98">IF(GM26="",0,GM26)</f>
        <v>0</v>
      </c>
      <c r="GN226" s="36">
        <f t="shared" si="98"/>
        <v>0</v>
      </c>
      <c r="GO226" s="36">
        <f t="shared" si="98"/>
        <v>0</v>
      </c>
      <c r="GP226" s="36">
        <f t="shared" si="98"/>
        <v>0</v>
      </c>
      <c r="GQ226" s="36">
        <f t="shared" si="98"/>
        <v>0</v>
      </c>
      <c r="GR226" s="36">
        <f t="shared" si="98"/>
        <v>0</v>
      </c>
      <c r="GS226" s="36">
        <f t="shared" si="98"/>
        <v>0</v>
      </c>
      <c r="GT226" s="36">
        <f t="shared" si="98"/>
        <v>0</v>
      </c>
    </row>
    <row r="227" spans="3:202">
      <c r="C227" s="36">
        <f t="shared" ref="C227:BN227" si="99">IF(C27="",0,C27)</f>
        <v>0</v>
      </c>
      <c r="D227" s="36">
        <f t="shared" si="99"/>
        <v>0</v>
      </c>
      <c r="E227" s="36">
        <f t="shared" si="99"/>
        <v>0</v>
      </c>
      <c r="F227" s="36">
        <f t="shared" si="99"/>
        <v>0</v>
      </c>
      <c r="G227" s="36">
        <f t="shared" si="99"/>
        <v>0</v>
      </c>
      <c r="H227" s="36">
        <f t="shared" si="99"/>
        <v>0</v>
      </c>
      <c r="I227" s="36">
        <f t="shared" si="99"/>
        <v>0</v>
      </c>
      <c r="J227" s="36">
        <f t="shared" si="99"/>
        <v>93</v>
      </c>
      <c r="K227" s="36">
        <f t="shared" si="99"/>
        <v>0</v>
      </c>
      <c r="L227" s="36">
        <f t="shared" si="99"/>
        <v>0</v>
      </c>
      <c r="M227" s="36">
        <f t="shared" si="99"/>
        <v>0</v>
      </c>
      <c r="N227" s="36">
        <f t="shared" si="99"/>
        <v>0</v>
      </c>
      <c r="O227" s="36">
        <f t="shared" si="99"/>
        <v>0</v>
      </c>
      <c r="P227" s="36">
        <f t="shared" si="99"/>
        <v>0</v>
      </c>
      <c r="Q227" s="36">
        <f t="shared" si="99"/>
        <v>0</v>
      </c>
      <c r="R227" s="36">
        <f t="shared" si="99"/>
        <v>0</v>
      </c>
      <c r="S227" s="36">
        <f t="shared" si="99"/>
        <v>0</v>
      </c>
      <c r="T227" s="36">
        <f t="shared" si="99"/>
        <v>0</v>
      </c>
      <c r="U227" s="36">
        <f t="shared" si="99"/>
        <v>0</v>
      </c>
      <c r="V227" s="36">
        <f t="shared" si="99"/>
        <v>0</v>
      </c>
      <c r="W227" s="36">
        <f t="shared" si="99"/>
        <v>0</v>
      </c>
      <c r="X227" s="36">
        <f t="shared" si="99"/>
        <v>0</v>
      </c>
      <c r="Y227" s="36">
        <f t="shared" si="99"/>
        <v>0</v>
      </c>
      <c r="Z227" s="36">
        <f t="shared" si="99"/>
        <v>0</v>
      </c>
      <c r="AA227" s="36">
        <f t="shared" si="99"/>
        <v>0</v>
      </c>
      <c r="AB227" s="36">
        <f t="shared" si="99"/>
        <v>0</v>
      </c>
      <c r="AC227" s="36">
        <f t="shared" si="99"/>
        <v>0</v>
      </c>
      <c r="AD227" s="36">
        <f t="shared" si="99"/>
        <v>0</v>
      </c>
      <c r="AE227" s="36">
        <f t="shared" si="99"/>
        <v>0</v>
      </c>
      <c r="AF227" s="36">
        <f t="shared" si="99"/>
        <v>0</v>
      </c>
      <c r="AG227" s="36">
        <f t="shared" si="99"/>
        <v>0</v>
      </c>
      <c r="AH227" s="36">
        <f t="shared" si="99"/>
        <v>0</v>
      </c>
      <c r="AI227" s="36">
        <f t="shared" si="99"/>
        <v>0</v>
      </c>
      <c r="AJ227" s="36">
        <f t="shared" si="99"/>
        <v>0</v>
      </c>
      <c r="AK227" s="36">
        <f t="shared" si="99"/>
        <v>0</v>
      </c>
      <c r="AL227" s="36">
        <f t="shared" si="99"/>
        <v>0</v>
      </c>
      <c r="AM227" s="36">
        <f t="shared" si="99"/>
        <v>0</v>
      </c>
      <c r="AN227" s="36">
        <f t="shared" si="99"/>
        <v>0</v>
      </c>
      <c r="AO227" s="36">
        <f t="shared" si="99"/>
        <v>0</v>
      </c>
      <c r="AP227" s="36">
        <f t="shared" si="99"/>
        <v>0</v>
      </c>
      <c r="AQ227" s="36">
        <f t="shared" si="99"/>
        <v>0</v>
      </c>
      <c r="AR227" s="36">
        <f t="shared" si="99"/>
        <v>1</v>
      </c>
      <c r="AS227" s="36">
        <f t="shared" si="99"/>
        <v>0</v>
      </c>
      <c r="AT227" s="36">
        <f t="shared" si="99"/>
        <v>0</v>
      </c>
      <c r="AU227" s="36">
        <f t="shared" si="99"/>
        <v>0</v>
      </c>
      <c r="AV227" s="36">
        <f t="shared" si="99"/>
        <v>0</v>
      </c>
      <c r="AW227" s="36">
        <f t="shared" si="99"/>
        <v>4</v>
      </c>
      <c r="AX227" s="36">
        <f t="shared" si="99"/>
        <v>0</v>
      </c>
      <c r="AY227" s="36">
        <f t="shared" si="99"/>
        <v>0</v>
      </c>
      <c r="AZ227" s="36">
        <f t="shared" si="99"/>
        <v>0</v>
      </c>
      <c r="BA227" s="36">
        <f t="shared" si="99"/>
        <v>0</v>
      </c>
      <c r="BB227" s="36">
        <f t="shared" si="99"/>
        <v>0</v>
      </c>
      <c r="BC227" s="36">
        <f t="shared" si="99"/>
        <v>0</v>
      </c>
      <c r="BD227" s="36">
        <f t="shared" si="99"/>
        <v>0</v>
      </c>
      <c r="BE227" s="36">
        <f t="shared" si="99"/>
        <v>0</v>
      </c>
      <c r="BF227" s="36">
        <f t="shared" si="99"/>
        <v>0</v>
      </c>
      <c r="BG227" s="36">
        <f t="shared" si="99"/>
        <v>0</v>
      </c>
      <c r="BH227" s="36">
        <f t="shared" si="99"/>
        <v>0</v>
      </c>
      <c r="BI227" s="36">
        <f t="shared" si="99"/>
        <v>0</v>
      </c>
      <c r="BJ227" s="36">
        <f t="shared" si="99"/>
        <v>0</v>
      </c>
      <c r="BK227" s="36">
        <f t="shared" si="99"/>
        <v>0</v>
      </c>
      <c r="BL227" s="36">
        <f t="shared" si="99"/>
        <v>0</v>
      </c>
      <c r="BM227" s="36">
        <f t="shared" si="99"/>
        <v>0</v>
      </c>
      <c r="BN227" s="36">
        <f t="shared" si="99"/>
        <v>0</v>
      </c>
      <c r="BO227" s="36">
        <f t="shared" ref="BO227:DZ227" si="100">IF(BO27="",0,BO27)</f>
        <v>0</v>
      </c>
      <c r="BP227" s="36">
        <f t="shared" si="100"/>
        <v>0</v>
      </c>
      <c r="BQ227" s="36">
        <f t="shared" si="100"/>
        <v>0</v>
      </c>
      <c r="BR227" s="36">
        <f t="shared" si="100"/>
        <v>0</v>
      </c>
      <c r="BS227" s="36">
        <f t="shared" si="100"/>
        <v>0</v>
      </c>
      <c r="BT227" s="36">
        <f t="shared" si="100"/>
        <v>0</v>
      </c>
      <c r="BU227" s="36">
        <f t="shared" si="100"/>
        <v>0</v>
      </c>
      <c r="BV227" s="36">
        <f t="shared" si="100"/>
        <v>0</v>
      </c>
      <c r="BW227" s="36">
        <f t="shared" si="100"/>
        <v>0</v>
      </c>
      <c r="BX227" s="36">
        <f t="shared" si="100"/>
        <v>0</v>
      </c>
      <c r="BY227" s="36">
        <f t="shared" si="100"/>
        <v>0</v>
      </c>
      <c r="BZ227" s="36">
        <f t="shared" si="100"/>
        <v>0</v>
      </c>
      <c r="CA227" s="36">
        <f t="shared" si="100"/>
        <v>0</v>
      </c>
      <c r="CB227" s="36">
        <f t="shared" si="100"/>
        <v>0</v>
      </c>
      <c r="CC227" s="36">
        <f t="shared" si="100"/>
        <v>0</v>
      </c>
      <c r="CD227" s="36">
        <f t="shared" si="100"/>
        <v>0</v>
      </c>
      <c r="CE227" s="36">
        <f t="shared" si="100"/>
        <v>0</v>
      </c>
      <c r="CF227" s="36">
        <f t="shared" si="100"/>
        <v>0</v>
      </c>
      <c r="CG227" s="36">
        <f t="shared" si="100"/>
        <v>0</v>
      </c>
      <c r="CH227" s="36">
        <f t="shared" si="100"/>
        <v>0</v>
      </c>
      <c r="CI227" s="36">
        <f t="shared" si="100"/>
        <v>0</v>
      </c>
      <c r="CJ227" s="36">
        <f t="shared" si="100"/>
        <v>0</v>
      </c>
      <c r="CK227" s="36">
        <f t="shared" si="100"/>
        <v>0</v>
      </c>
      <c r="CL227" s="36">
        <f t="shared" si="100"/>
        <v>0</v>
      </c>
      <c r="CM227" s="36">
        <f t="shared" si="100"/>
        <v>0</v>
      </c>
      <c r="CN227" s="36">
        <f t="shared" si="100"/>
        <v>0</v>
      </c>
      <c r="CO227" s="36">
        <f t="shared" si="100"/>
        <v>0</v>
      </c>
      <c r="CP227" s="36">
        <f t="shared" si="100"/>
        <v>0</v>
      </c>
      <c r="CQ227" s="36">
        <f t="shared" si="100"/>
        <v>0</v>
      </c>
      <c r="CR227" s="36">
        <f t="shared" si="100"/>
        <v>0</v>
      </c>
      <c r="CS227" s="36">
        <f t="shared" si="100"/>
        <v>0</v>
      </c>
      <c r="CT227" s="36">
        <f t="shared" si="100"/>
        <v>0</v>
      </c>
      <c r="CU227" s="36">
        <f t="shared" si="100"/>
        <v>0</v>
      </c>
      <c r="CV227" s="36">
        <f t="shared" si="100"/>
        <v>0</v>
      </c>
      <c r="CW227" s="36">
        <f t="shared" si="100"/>
        <v>0</v>
      </c>
      <c r="CX227" s="36">
        <f t="shared" si="100"/>
        <v>0</v>
      </c>
      <c r="CY227" s="36">
        <f t="shared" si="100"/>
        <v>0</v>
      </c>
      <c r="CZ227" s="36">
        <f t="shared" si="100"/>
        <v>0</v>
      </c>
      <c r="DA227" s="36">
        <f t="shared" si="100"/>
        <v>0</v>
      </c>
      <c r="DB227" s="36">
        <f t="shared" si="100"/>
        <v>0</v>
      </c>
      <c r="DC227" s="36">
        <f t="shared" si="100"/>
        <v>0</v>
      </c>
      <c r="DD227" s="36">
        <f t="shared" si="100"/>
        <v>0</v>
      </c>
      <c r="DE227" s="36">
        <f t="shared" si="100"/>
        <v>0</v>
      </c>
      <c r="DF227" s="36">
        <f t="shared" si="100"/>
        <v>0</v>
      </c>
      <c r="DG227" s="36">
        <f t="shared" si="100"/>
        <v>0</v>
      </c>
      <c r="DH227" s="36">
        <f t="shared" si="100"/>
        <v>0</v>
      </c>
      <c r="DI227" s="36">
        <f t="shared" si="100"/>
        <v>0</v>
      </c>
      <c r="DJ227" s="36">
        <f t="shared" si="100"/>
        <v>0</v>
      </c>
      <c r="DK227" s="36">
        <f t="shared" si="100"/>
        <v>0</v>
      </c>
      <c r="DL227" s="36">
        <f t="shared" si="100"/>
        <v>0</v>
      </c>
      <c r="DM227" s="36">
        <f t="shared" si="100"/>
        <v>0</v>
      </c>
      <c r="DN227" s="36">
        <f t="shared" si="100"/>
        <v>0</v>
      </c>
      <c r="DO227" s="36">
        <f t="shared" si="100"/>
        <v>0</v>
      </c>
      <c r="DP227" s="36">
        <f t="shared" si="100"/>
        <v>0</v>
      </c>
      <c r="DQ227" s="36">
        <f t="shared" si="100"/>
        <v>0</v>
      </c>
      <c r="DR227" s="36">
        <f t="shared" si="100"/>
        <v>0</v>
      </c>
      <c r="DS227" s="36">
        <f t="shared" si="100"/>
        <v>0</v>
      </c>
      <c r="DT227" s="36">
        <f t="shared" si="100"/>
        <v>0</v>
      </c>
      <c r="DU227" s="36">
        <f t="shared" si="100"/>
        <v>0</v>
      </c>
      <c r="DV227" s="36">
        <f t="shared" si="100"/>
        <v>0</v>
      </c>
      <c r="DW227" s="36">
        <f t="shared" si="100"/>
        <v>0</v>
      </c>
      <c r="DX227" s="36">
        <f t="shared" si="100"/>
        <v>0</v>
      </c>
      <c r="DY227" s="36">
        <f t="shared" si="100"/>
        <v>0</v>
      </c>
      <c r="DZ227" s="36">
        <f t="shared" si="100"/>
        <v>0</v>
      </c>
      <c r="EA227" s="36">
        <f t="shared" ref="EA227:GL227" si="101">IF(EA27="",0,EA27)</f>
        <v>0</v>
      </c>
      <c r="EB227" s="36">
        <f t="shared" si="101"/>
        <v>0</v>
      </c>
      <c r="EC227" s="36">
        <f t="shared" si="101"/>
        <v>0</v>
      </c>
      <c r="ED227" s="36">
        <f t="shared" si="101"/>
        <v>0</v>
      </c>
      <c r="EE227" s="36">
        <f t="shared" si="101"/>
        <v>0</v>
      </c>
      <c r="EF227" s="36">
        <f t="shared" si="101"/>
        <v>0</v>
      </c>
      <c r="EG227" s="36">
        <f t="shared" si="101"/>
        <v>0</v>
      </c>
      <c r="EH227" s="36">
        <f t="shared" si="101"/>
        <v>0</v>
      </c>
      <c r="EI227" s="36">
        <f t="shared" si="101"/>
        <v>0</v>
      </c>
      <c r="EJ227" s="36">
        <f t="shared" si="101"/>
        <v>0</v>
      </c>
      <c r="EK227" s="36">
        <f t="shared" si="101"/>
        <v>0</v>
      </c>
      <c r="EL227" s="36">
        <f t="shared" si="101"/>
        <v>0</v>
      </c>
      <c r="EM227" s="36">
        <f t="shared" si="101"/>
        <v>0</v>
      </c>
      <c r="EN227" s="36">
        <f t="shared" si="101"/>
        <v>0</v>
      </c>
      <c r="EO227" s="36">
        <f t="shared" si="101"/>
        <v>0</v>
      </c>
      <c r="EP227" s="36">
        <f t="shared" si="101"/>
        <v>0</v>
      </c>
      <c r="EQ227" s="36">
        <f t="shared" si="101"/>
        <v>0</v>
      </c>
      <c r="ER227" s="36">
        <f t="shared" si="101"/>
        <v>0</v>
      </c>
      <c r="ES227" s="36">
        <f t="shared" si="101"/>
        <v>0</v>
      </c>
      <c r="ET227" s="36">
        <f t="shared" si="101"/>
        <v>0</v>
      </c>
      <c r="EU227" s="36">
        <f t="shared" si="101"/>
        <v>0</v>
      </c>
      <c r="EV227" s="36">
        <f t="shared" si="101"/>
        <v>0</v>
      </c>
      <c r="EW227" s="36">
        <f t="shared" si="101"/>
        <v>0</v>
      </c>
      <c r="EX227" s="36">
        <f t="shared" si="101"/>
        <v>0</v>
      </c>
      <c r="EY227" s="36">
        <f t="shared" si="101"/>
        <v>0</v>
      </c>
      <c r="EZ227" s="36">
        <f t="shared" si="101"/>
        <v>0</v>
      </c>
      <c r="FA227" s="36">
        <f t="shared" si="101"/>
        <v>0</v>
      </c>
      <c r="FB227" s="36">
        <f t="shared" si="101"/>
        <v>0</v>
      </c>
      <c r="FC227" s="36">
        <f t="shared" si="101"/>
        <v>0</v>
      </c>
      <c r="FD227" s="36">
        <f t="shared" si="101"/>
        <v>0</v>
      </c>
      <c r="FE227" s="36">
        <f t="shared" si="101"/>
        <v>0</v>
      </c>
      <c r="FF227" s="36">
        <f t="shared" si="101"/>
        <v>0</v>
      </c>
      <c r="FG227" s="36">
        <f t="shared" si="101"/>
        <v>0</v>
      </c>
      <c r="FH227" s="36">
        <f t="shared" si="101"/>
        <v>0</v>
      </c>
      <c r="FI227" s="36">
        <f t="shared" si="101"/>
        <v>0</v>
      </c>
      <c r="FJ227" s="36">
        <f t="shared" si="101"/>
        <v>0</v>
      </c>
      <c r="FK227" s="36">
        <f t="shared" si="101"/>
        <v>0</v>
      </c>
      <c r="FL227" s="36">
        <f t="shared" si="101"/>
        <v>0</v>
      </c>
      <c r="FM227" s="36">
        <f t="shared" si="101"/>
        <v>0</v>
      </c>
      <c r="FN227" s="36">
        <f t="shared" si="101"/>
        <v>0</v>
      </c>
      <c r="FO227" s="36">
        <f t="shared" si="101"/>
        <v>0</v>
      </c>
      <c r="FP227" s="36">
        <f t="shared" si="101"/>
        <v>0</v>
      </c>
      <c r="FQ227" s="36">
        <f t="shared" si="101"/>
        <v>0</v>
      </c>
      <c r="FR227" s="36">
        <f t="shared" si="101"/>
        <v>0</v>
      </c>
      <c r="FS227" s="36">
        <f t="shared" si="101"/>
        <v>0</v>
      </c>
      <c r="FT227" s="36">
        <f t="shared" si="101"/>
        <v>0</v>
      </c>
      <c r="FU227" s="36">
        <f t="shared" si="101"/>
        <v>0</v>
      </c>
      <c r="FV227" s="36">
        <f t="shared" si="101"/>
        <v>0</v>
      </c>
      <c r="FW227" s="36">
        <f t="shared" si="101"/>
        <v>0</v>
      </c>
      <c r="FX227" s="36">
        <f t="shared" si="101"/>
        <v>0</v>
      </c>
      <c r="FY227" s="36">
        <f t="shared" si="101"/>
        <v>0</v>
      </c>
      <c r="FZ227" s="36">
        <f t="shared" si="101"/>
        <v>0</v>
      </c>
      <c r="GA227" s="36">
        <f t="shared" si="101"/>
        <v>0</v>
      </c>
      <c r="GB227" s="36">
        <f t="shared" si="101"/>
        <v>0</v>
      </c>
      <c r="GC227" s="36">
        <f t="shared" si="101"/>
        <v>0</v>
      </c>
      <c r="GD227" s="36">
        <f t="shared" si="101"/>
        <v>0</v>
      </c>
      <c r="GE227" s="36">
        <f t="shared" si="101"/>
        <v>0</v>
      </c>
      <c r="GF227" s="36">
        <f t="shared" si="101"/>
        <v>0</v>
      </c>
      <c r="GG227" s="36">
        <f t="shared" si="101"/>
        <v>0</v>
      </c>
      <c r="GH227" s="36">
        <f t="shared" si="101"/>
        <v>0</v>
      </c>
      <c r="GI227" s="36">
        <f t="shared" si="101"/>
        <v>0</v>
      </c>
      <c r="GJ227" s="36">
        <f t="shared" si="101"/>
        <v>0</v>
      </c>
      <c r="GK227" s="36">
        <f t="shared" si="101"/>
        <v>0</v>
      </c>
      <c r="GL227" s="36">
        <f t="shared" si="101"/>
        <v>0</v>
      </c>
      <c r="GM227" s="36">
        <f t="shared" ref="GM227:GT227" si="102">IF(GM27="",0,GM27)</f>
        <v>0</v>
      </c>
      <c r="GN227" s="36">
        <f t="shared" si="102"/>
        <v>0</v>
      </c>
      <c r="GO227" s="36">
        <f t="shared" si="102"/>
        <v>0</v>
      </c>
      <c r="GP227" s="36">
        <f t="shared" si="102"/>
        <v>0</v>
      </c>
      <c r="GQ227" s="36">
        <f t="shared" si="102"/>
        <v>0</v>
      </c>
      <c r="GR227" s="36">
        <f t="shared" si="102"/>
        <v>0</v>
      </c>
      <c r="GS227" s="36">
        <f t="shared" si="102"/>
        <v>0</v>
      </c>
      <c r="GT227" s="36">
        <f t="shared" si="102"/>
        <v>0</v>
      </c>
    </row>
    <row r="228" spans="3:202">
      <c r="C228" s="36">
        <f t="shared" ref="C228:BN228" si="103">IF(C28="",0,C28)</f>
        <v>0</v>
      </c>
      <c r="D228" s="36">
        <f t="shared" si="103"/>
        <v>0</v>
      </c>
      <c r="E228" s="36">
        <f t="shared" si="103"/>
        <v>0</v>
      </c>
      <c r="F228" s="36">
        <f t="shared" si="103"/>
        <v>0</v>
      </c>
      <c r="G228" s="36">
        <f t="shared" si="103"/>
        <v>0</v>
      </c>
      <c r="H228" s="36">
        <f t="shared" si="103"/>
        <v>0</v>
      </c>
      <c r="I228" s="36">
        <f t="shared" si="103"/>
        <v>0</v>
      </c>
      <c r="J228" s="36">
        <f t="shared" si="103"/>
        <v>1</v>
      </c>
      <c r="K228" s="36">
        <f t="shared" si="103"/>
        <v>0</v>
      </c>
      <c r="L228" s="36">
        <f t="shared" si="103"/>
        <v>0</v>
      </c>
      <c r="M228" s="36">
        <f t="shared" si="103"/>
        <v>0</v>
      </c>
      <c r="N228" s="36">
        <f t="shared" si="103"/>
        <v>0</v>
      </c>
      <c r="O228" s="36">
        <f t="shared" si="103"/>
        <v>0</v>
      </c>
      <c r="P228" s="36">
        <f t="shared" si="103"/>
        <v>0</v>
      </c>
      <c r="Q228" s="36">
        <f t="shared" si="103"/>
        <v>0</v>
      </c>
      <c r="R228" s="36">
        <f t="shared" si="103"/>
        <v>0</v>
      </c>
      <c r="S228" s="36">
        <f t="shared" si="103"/>
        <v>0</v>
      </c>
      <c r="T228" s="36">
        <f t="shared" si="103"/>
        <v>0</v>
      </c>
      <c r="U228" s="36">
        <f t="shared" si="103"/>
        <v>0</v>
      </c>
      <c r="V228" s="36">
        <f t="shared" si="103"/>
        <v>0</v>
      </c>
      <c r="W228" s="36">
        <f t="shared" si="103"/>
        <v>0</v>
      </c>
      <c r="X228" s="36">
        <f t="shared" si="103"/>
        <v>0</v>
      </c>
      <c r="Y228" s="36">
        <f t="shared" si="103"/>
        <v>0</v>
      </c>
      <c r="Z228" s="36">
        <f t="shared" si="103"/>
        <v>0</v>
      </c>
      <c r="AA228" s="36">
        <f t="shared" si="103"/>
        <v>0</v>
      </c>
      <c r="AB228" s="36">
        <f t="shared" si="103"/>
        <v>0</v>
      </c>
      <c r="AC228" s="36">
        <f t="shared" si="103"/>
        <v>0</v>
      </c>
      <c r="AD228" s="36">
        <f t="shared" si="103"/>
        <v>0</v>
      </c>
      <c r="AE228" s="36">
        <f t="shared" si="103"/>
        <v>0</v>
      </c>
      <c r="AF228" s="36">
        <f t="shared" si="103"/>
        <v>0</v>
      </c>
      <c r="AG228" s="36">
        <f t="shared" si="103"/>
        <v>0</v>
      </c>
      <c r="AH228" s="36">
        <f t="shared" si="103"/>
        <v>0</v>
      </c>
      <c r="AI228" s="36">
        <f t="shared" si="103"/>
        <v>0</v>
      </c>
      <c r="AJ228" s="36">
        <f t="shared" si="103"/>
        <v>0</v>
      </c>
      <c r="AK228" s="36">
        <f t="shared" si="103"/>
        <v>0</v>
      </c>
      <c r="AL228" s="36">
        <f t="shared" si="103"/>
        <v>0</v>
      </c>
      <c r="AM228" s="36">
        <f t="shared" si="103"/>
        <v>0</v>
      </c>
      <c r="AN228" s="36">
        <f t="shared" si="103"/>
        <v>0</v>
      </c>
      <c r="AO228" s="36">
        <f t="shared" si="103"/>
        <v>0</v>
      </c>
      <c r="AP228" s="36">
        <f t="shared" si="103"/>
        <v>0</v>
      </c>
      <c r="AQ228" s="36">
        <f t="shared" si="103"/>
        <v>0</v>
      </c>
      <c r="AR228" s="36">
        <f t="shared" si="103"/>
        <v>1</v>
      </c>
      <c r="AS228" s="36">
        <f t="shared" si="103"/>
        <v>0</v>
      </c>
      <c r="AT228" s="36">
        <f t="shared" si="103"/>
        <v>0</v>
      </c>
      <c r="AU228" s="36">
        <f t="shared" si="103"/>
        <v>0</v>
      </c>
      <c r="AV228" s="36">
        <f t="shared" si="103"/>
        <v>0</v>
      </c>
      <c r="AW228" s="36">
        <f t="shared" si="103"/>
        <v>1</v>
      </c>
      <c r="AX228" s="36">
        <f t="shared" si="103"/>
        <v>0</v>
      </c>
      <c r="AY228" s="36">
        <f t="shared" si="103"/>
        <v>0</v>
      </c>
      <c r="AZ228" s="36">
        <f t="shared" si="103"/>
        <v>0</v>
      </c>
      <c r="BA228" s="36">
        <f t="shared" si="103"/>
        <v>0</v>
      </c>
      <c r="BB228" s="36">
        <f t="shared" si="103"/>
        <v>0</v>
      </c>
      <c r="BC228" s="36">
        <f t="shared" si="103"/>
        <v>0</v>
      </c>
      <c r="BD228" s="36">
        <f t="shared" si="103"/>
        <v>0</v>
      </c>
      <c r="BE228" s="36">
        <f t="shared" si="103"/>
        <v>0</v>
      </c>
      <c r="BF228" s="36">
        <f t="shared" si="103"/>
        <v>0</v>
      </c>
      <c r="BG228" s="36">
        <f t="shared" si="103"/>
        <v>0</v>
      </c>
      <c r="BH228" s="36">
        <f t="shared" si="103"/>
        <v>0</v>
      </c>
      <c r="BI228" s="36">
        <f t="shared" si="103"/>
        <v>0</v>
      </c>
      <c r="BJ228" s="36">
        <f t="shared" si="103"/>
        <v>0</v>
      </c>
      <c r="BK228" s="36">
        <f t="shared" si="103"/>
        <v>0</v>
      </c>
      <c r="BL228" s="36">
        <f t="shared" si="103"/>
        <v>0</v>
      </c>
      <c r="BM228" s="36">
        <f t="shared" si="103"/>
        <v>0</v>
      </c>
      <c r="BN228" s="36">
        <f t="shared" si="103"/>
        <v>0</v>
      </c>
      <c r="BO228" s="36">
        <f t="shared" ref="BO228:DZ228" si="104">IF(BO28="",0,BO28)</f>
        <v>0</v>
      </c>
      <c r="BP228" s="36">
        <f t="shared" si="104"/>
        <v>0</v>
      </c>
      <c r="BQ228" s="36">
        <f t="shared" si="104"/>
        <v>0</v>
      </c>
      <c r="BR228" s="36">
        <f t="shared" si="104"/>
        <v>0</v>
      </c>
      <c r="BS228" s="36">
        <f t="shared" si="104"/>
        <v>0</v>
      </c>
      <c r="BT228" s="36">
        <f t="shared" si="104"/>
        <v>0</v>
      </c>
      <c r="BU228" s="36">
        <f t="shared" si="104"/>
        <v>0</v>
      </c>
      <c r="BV228" s="36">
        <f t="shared" si="104"/>
        <v>0</v>
      </c>
      <c r="BW228" s="36">
        <f t="shared" si="104"/>
        <v>0</v>
      </c>
      <c r="BX228" s="36">
        <f t="shared" si="104"/>
        <v>0</v>
      </c>
      <c r="BY228" s="36">
        <f t="shared" si="104"/>
        <v>0</v>
      </c>
      <c r="BZ228" s="36">
        <f t="shared" si="104"/>
        <v>0</v>
      </c>
      <c r="CA228" s="36">
        <f t="shared" si="104"/>
        <v>0</v>
      </c>
      <c r="CB228" s="36">
        <f t="shared" si="104"/>
        <v>0</v>
      </c>
      <c r="CC228" s="36">
        <f t="shared" si="104"/>
        <v>0</v>
      </c>
      <c r="CD228" s="36">
        <f t="shared" si="104"/>
        <v>0</v>
      </c>
      <c r="CE228" s="36">
        <f t="shared" si="104"/>
        <v>0</v>
      </c>
      <c r="CF228" s="36">
        <f t="shared" si="104"/>
        <v>0</v>
      </c>
      <c r="CG228" s="36">
        <f t="shared" si="104"/>
        <v>0</v>
      </c>
      <c r="CH228" s="36">
        <f t="shared" si="104"/>
        <v>0</v>
      </c>
      <c r="CI228" s="36">
        <f t="shared" si="104"/>
        <v>0</v>
      </c>
      <c r="CJ228" s="36">
        <f t="shared" si="104"/>
        <v>0</v>
      </c>
      <c r="CK228" s="36">
        <f t="shared" si="104"/>
        <v>0</v>
      </c>
      <c r="CL228" s="36">
        <f t="shared" si="104"/>
        <v>0</v>
      </c>
      <c r="CM228" s="36">
        <f t="shared" si="104"/>
        <v>0</v>
      </c>
      <c r="CN228" s="36">
        <f t="shared" si="104"/>
        <v>0</v>
      </c>
      <c r="CO228" s="36">
        <f t="shared" si="104"/>
        <v>0</v>
      </c>
      <c r="CP228" s="36">
        <f t="shared" si="104"/>
        <v>0</v>
      </c>
      <c r="CQ228" s="36">
        <f t="shared" si="104"/>
        <v>0</v>
      </c>
      <c r="CR228" s="36">
        <f t="shared" si="104"/>
        <v>0</v>
      </c>
      <c r="CS228" s="36">
        <f t="shared" si="104"/>
        <v>0</v>
      </c>
      <c r="CT228" s="36">
        <f t="shared" si="104"/>
        <v>0</v>
      </c>
      <c r="CU228" s="36">
        <f t="shared" si="104"/>
        <v>0</v>
      </c>
      <c r="CV228" s="36">
        <f t="shared" si="104"/>
        <v>0</v>
      </c>
      <c r="CW228" s="36">
        <f t="shared" si="104"/>
        <v>0</v>
      </c>
      <c r="CX228" s="36">
        <f t="shared" si="104"/>
        <v>0</v>
      </c>
      <c r="CY228" s="36">
        <f t="shared" si="104"/>
        <v>0</v>
      </c>
      <c r="CZ228" s="36">
        <f t="shared" si="104"/>
        <v>0</v>
      </c>
      <c r="DA228" s="36">
        <f t="shared" si="104"/>
        <v>0</v>
      </c>
      <c r="DB228" s="36">
        <f t="shared" si="104"/>
        <v>0</v>
      </c>
      <c r="DC228" s="36">
        <f t="shared" si="104"/>
        <v>0</v>
      </c>
      <c r="DD228" s="36">
        <f t="shared" si="104"/>
        <v>0</v>
      </c>
      <c r="DE228" s="36">
        <f t="shared" si="104"/>
        <v>0</v>
      </c>
      <c r="DF228" s="36">
        <f t="shared" si="104"/>
        <v>0</v>
      </c>
      <c r="DG228" s="36">
        <f t="shared" si="104"/>
        <v>0</v>
      </c>
      <c r="DH228" s="36">
        <f t="shared" si="104"/>
        <v>0</v>
      </c>
      <c r="DI228" s="36">
        <f t="shared" si="104"/>
        <v>0</v>
      </c>
      <c r="DJ228" s="36">
        <f t="shared" si="104"/>
        <v>0</v>
      </c>
      <c r="DK228" s="36">
        <f t="shared" si="104"/>
        <v>0</v>
      </c>
      <c r="DL228" s="36">
        <f t="shared" si="104"/>
        <v>0</v>
      </c>
      <c r="DM228" s="36">
        <f t="shared" si="104"/>
        <v>0</v>
      </c>
      <c r="DN228" s="36">
        <f t="shared" si="104"/>
        <v>0</v>
      </c>
      <c r="DO228" s="36">
        <f t="shared" si="104"/>
        <v>0</v>
      </c>
      <c r="DP228" s="36">
        <f t="shared" si="104"/>
        <v>0</v>
      </c>
      <c r="DQ228" s="36">
        <f t="shared" si="104"/>
        <v>0</v>
      </c>
      <c r="DR228" s="36">
        <f t="shared" si="104"/>
        <v>0</v>
      </c>
      <c r="DS228" s="36">
        <f t="shared" si="104"/>
        <v>0</v>
      </c>
      <c r="DT228" s="36">
        <f t="shared" si="104"/>
        <v>0</v>
      </c>
      <c r="DU228" s="36">
        <f t="shared" si="104"/>
        <v>0</v>
      </c>
      <c r="DV228" s="36">
        <f t="shared" si="104"/>
        <v>0</v>
      </c>
      <c r="DW228" s="36">
        <f t="shared" si="104"/>
        <v>0</v>
      </c>
      <c r="DX228" s="36">
        <f t="shared" si="104"/>
        <v>0</v>
      </c>
      <c r="DY228" s="36">
        <f t="shared" si="104"/>
        <v>0</v>
      </c>
      <c r="DZ228" s="36">
        <f t="shared" si="104"/>
        <v>0</v>
      </c>
      <c r="EA228" s="36">
        <f t="shared" ref="EA228:GL228" si="105">IF(EA28="",0,EA28)</f>
        <v>0</v>
      </c>
      <c r="EB228" s="36">
        <f t="shared" si="105"/>
        <v>0</v>
      </c>
      <c r="EC228" s="36">
        <f t="shared" si="105"/>
        <v>0</v>
      </c>
      <c r="ED228" s="36">
        <f t="shared" si="105"/>
        <v>0</v>
      </c>
      <c r="EE228" s="36">
        <f t="shared" si="105"/>
        <v>0</v>
      </c>
      <c r="EF228" s="36">
        <f t="shared" si="105"/>
        <v>0</v>
      </c>
      <c r="EG228" s="36">
        <f t="shared" si="105"/>
        <v>0</v>
      </c>
      <c r="EH228" s="36">
        <f t="shared" si="105"/>
        <v>0</v>
      </c>
      <c r="EI228" s="36">
        <f t="shared" si="105"/>
        <v>0</v>
      </c>
      <c r="EJ228" s="36">
        <f t="shared" si="105"/>
        <v>0</v>
      </c>
      <c r="EK228" s="36">
        <f t="shared" si="105"/>
        <v>0</v>
      </c>
      <c r="EL228" s="36">
        <f t="shared" si="105"/>
        <v>0</v>
      </c>
      <c r="EM228" s="36">
        <f t="shared" si="105"/>
        <v>0</v>
      </c>
      <c r="EN228" s="36">
        <f t="shared" si="105"/>
        <v>0</v>
      </c>
      <c r="EO228" s="36">
        <f t="shared" si="105"/>
        <v>0</v>
      </c>
      <c r="EP228" s="36">
        <f t="shared" si="105"/>
        <v>0</v>
      </c>
      <c r="EQ228" s="36">
        <f t="shared" si="105"/>
        <v>0</v>
      </c>
      <c r="ER228" s="36">
        <f t="shared" si="105"/>
        <v>0</v>
      </c>
      <c r="ES228" s="36">
        <f t="shared" si="105"/>
        <v>0</v>
      </c>
      <c r="ET228" s="36">
        <f t="shared" si="105"/>
        <v>0</v>
      </c>
      <c r="EU228" s="36">
        <f t="shared" si="105"/>
        <v>0</v>
      </c>
      <c r="EV228" s="36">
        <f t="shared" si="105"/>
        <v>0</v>
      </c>
      <c r="EW228" s="36">
        <f t="shared" si="105"/>
        <v>0</v>
      </c>
      <c r="EX228" s="36">
        <f t="shared" si="105"/>
        <v>0</v>
      </c>
      <c r="EY228" s="36">
        <f t="shared" si="105"/>
        <v>0</v>
      </c>
      <c r="EZ228" s="36">
        <f t="shared" si="105"/>
        <v>0</v>
      </c>
      <c r="FA228" s="36">
        <f t="shared" si="105"/>
        <v>0</v>
      </c>
      <c r="FB228" s="36">
        <f t="shared" si="105"/>
        <v>0</v>
      </c>
      <c r="FC228" s="36">
        <f t="shared" si="105"/>
        <v>0</v>
      </c>
      <c r="FD228" s="36">
        <f t="shared" si="105"/>
        <v>0</v>
      </c>
      <c r="FE228" s="36">
        <f t="shared" si="105"/>
        <v>0</v>
      </c>
      <c r="FF228" s="36">
        <f t="shared" si="105"/>
        <v>0</v>
      </c>
      <c r="FG228" s="36">
        <f t="shared" si="105"/>
        <v>0</v>
      </c>
      <c r="FH228" s="36">
        <f t="shared" si="105"/>
        <v>0</v>
      </c>
      <c r="FI228" s="36">
        <f t="shared" si="105"/>
        <v>0</v>
      </c>
      <c r="FJ228" s="36">
        <f t="shared" si="105"/>
        <v>0</v>
      </c>
      <c r="FK228" s="36">
        <f t="shared" si="105"/>
        <v>0</v>
      </c>
      <c r="FL228" s="36">
        <f t="shared" si="105"/>
        <v>0</v>
      </c>
      <c r="FM228" s="36">
        <f t="shared" si="105"/>
        <v>0</v>
      </c>
      <c r="FN228" s="36">
        <f t="shared" si="105"/>
        <v>0</v>
      </c>
      <c r="FO228" s="36">
        <f t="shared" si="105"/>
        <v>0</v>
      </c>
      <c r="FP228" s="36">
        <f t="shared" si="105"/>
        <v>0</v>
      </c>
      <c r="FQ228" s="36">
        <f t="shared" si="105"/>
        <v>0</v>
      </c>
      <c r="FR228" s="36">
        <f t="shared" si="105"/>
        <v>0</v>
      </c>
      <c r="FS228" s="36">
        <f t="shared" si="105"/>
        <v>0</v>
      </c>
      <c r="FT228" s="36">
        <f t="shared" si="105"/>
        <v>0</v>
      </c>
      <c r="FU228" s="36">
        <f t="shared" si="105"/>
        <v>0</v>
      </c>
      <c r="FV228" s="36">
        <f t="shared" si="105"/>
        <v>0</v>
      </c>
      <c r="FW228" s="36">
        <f t="shared" si="105"/>
        <v>0</v>
      </c>
      <c r="FX228" s="36">
        <f t="shared" si="105"/>
        <v>0</v>
      </c>
      <c r="FY228" s="36">
        <f t="shared" si="105"/>
        <v>0</v>
      </c>
      <c r="FZ228" s="36">
        <f t="shared" si="105"/>
        <v>0</v>
      </c>
      <c r="GA228" s="36">
        <f t="shared" si="105"/>
        <v>0</v>
      </c>
      <c r="GB228" s="36">
        <f t="shared" si="105"/>
        <v>0</v>
      </c>
      <c r="GC228" s="36">
        <f t="shared" si="105"/>
        <v>0</v>
      </c>
      <c r="GD228" s="36">
        <f t="shared" si="105"/>
        <v>0</v>
      </c>
      <c r="GE228" s="36">
        <f t="shared" si="105"/>
        <v>0</v>
      </c>
      <c r="GF228" s="36">
        <f t="shared" si="105"/>
        <v>0</v>
      </c>
      <c r="GG228" s="36">
        <f t="shared" si="105"/>
        <v>0</v>
      </c>
      <c r="GH228" s="36">
        <f t="shared" si="105"/>
        <v>0</v>
      </c>
      <c r="GI228" s="36">
        <f t="shared" si="105"/>
        <v>0</v>
      </c>
      <c r="GJ228" s="36">
        <f t="shared" si="105"/>
        <v>0</v>
      </c>
      <c r="GK228" s="36">
        <f t="shared" si="105"/>
        <v>0</v>
      </c>
      <c r="GL228" s="36">
        <f t="shared" si="105"/>
        <v>0</v>
      </c>
      <c r="GM228" s="36">
        <f t="shared" ref="GM228:GT228" si="106">IF(GM28="",0,GM28)</f>
        <v>0</v>
      </c>
      <c r="GN228" s="36">
        <f t="shared" si="106"/>
        <v>0</v>
      </c>
      <c r="GO228" s="36">
        <f t="shared" si="106"/>
        <v>0</v>
      </c>
      <c r="GP228" s="36">
        <f t="shared" si="106"/>
        <v>0</v>
      </c>
      <c r="GQ228" s="36">
        <f t="shared" si="106"/>
        <v>0</v>
      </c>
      <c r="GR228" s="36">
        <f t="shared" si="106"/>
        <v>0</v>
      </c>
      <c r="GS228" s="36">
        <f t="shared" si="106"/>
        <v>0</v>
      </c>
      <c r="GT228" s="36">
        <f t="shared" si="106"/>
        <v>0</v>
      </c>
    </row>
    <row r="229" spans="3:202">
      <c r="C229" s="36">
        <f t="shared" ref="C229:BN229" si="107">IF(C29="",0,C29)</f>
        <v>0</v>
      </c>
      <c r="D229" s="36">
        <f t="shared" si="107"/>
        <v>0</v>
      </c>
      <c r="E229" s="36">
        <f t="shared" si="107"/>
        <v>0</v>
      </c>
      <c r="F229" s="36">
        <f t="shared" si="107"/>
        <v>0</v>
      </c>
      <c r="G229" s="36">
        <f t="shared" si="107"/>
        <v>0</v>
      </c>
      <c r="H229" s="36">
        <f t="shared" si="107"/>
        <v>0</v>
      </c>
      <c r="I229" s="36">
        <f t="shared" si="107"/>
        <v>0</v>
      </c>
      <c r="J229" s="36">
        <f t="shared" si="107"/>
        <v>13</v>
      </c>
      <c r="K229" s="36">
        <f t="shared" si="107"/>
        <v>0</v>
      </c>
      <c r="L229" s="36">
        <f t="shared" si="107"/>
        <v>0</v>
      </c>
      <c r="M229" s="36">
        <f t="shared" si="107"/>
        <v>3</v>
      </c>
      <c r="N229" s="36">
        <f t="shared" si="107"/>
        <v>0</v>
      </c>
      <c r="O229" s="36">
        <f t="shared" si="107"/>
        <v>0</v>
      </c>
      <c r="P229" s="36">
        <f t="shared" si="107"/>
        <v>0</v>
      </c>
      <c r="Q229" s="36">
        <f t="shared" si="107"/>
        <v>0</v>
      </c>
      <c r="R229" s="36">
        <f t="shared" si="107"/>
        <v>0</v>
      </c>
      <c r="S229" s="36">
        <f t="shared" si="107"/>
        <v>0</v>
      </c>
      <c r="T229" s="36">
        <f t="shared" si="107"/>
        <v>0</v>
      </c>
      <c r="U229" s="36">
        <f t="shared" si="107"/>
        <v>0</v>
      </c>
      <c r="V229" s="36">
        <f t="shared" si="107"/>
        <v>0</v>
      </c>
      <c r="W229" s="36">
        <f t="shared" si="107"/>
        <v>0</v>
      </c>
      <c r="X229" s="36">
        <f t="shared" si="107"/>
        <v>0</v>
      </c>
      <c r="Y229" s="36">
        <f t="shared" si="107"/>
        <v>0</v>
      </c>
      <c r="Z229" s="36">
        <f t="shared" si="107"/>
        <v>0</v>
      </c>
      <c r="AA229" s="36">
        <f t="shared" si="107"/>
        <v>0</v>
      </c>
      <c r="AB229" s="36">
        <f t="shared" si="107"/>
        <v>0</v>
      </c>
      <c r="AC229" s="36">
        <f t="shared" si="107"/>
        <v>0</v>
      </c>
      <c r="AD229" s="36">
        <f t="shared" si="107"/>
        <v>0</v>
      </c>
      <c r="AE229" s="36">
        <f t="shared" si="107"/>
        <v>0</v>
      </c>
      <c r="AF229" s="36">
        <f t="shared" si="107"/>
        <v>0</v>
      </c>
      <c r="AG229" s="36">
        <f t="shared" si="107"/>
        <v>0</v>
      </c>
      <c r="AH229" s="36">
        <f t="shared" si="107"/>
        <v>0</v>
      </c>
      <c r="AI229" s="36">
        <f t="shared" si="107"/>
        <v>0</v>
      </c>
      <c r="AJ229" s="36">
        <f t="shared" si="107"/>
        <v>0</v>
      </c>
      <c r="AK229" s="36">
        <f t="shared" si="107"/>
        <v>0</v>
      </c>
      <c r="AL229" s="36">
        <f t="shared" si="107"/>
        <v>0</v>
      </c>
      <c r="AM229" s="36">
        <f t="shared" si="107"/>
        <v>0</v>
      </c>
      <c r="AN229" s="36">
        <f t="shared" si="107"/>
        <v>0</v>
      </c>
      <c r="AO229" s="36">
        <f t="shared" si="107"/>
        <v>0</v>
      </c>
      <c r="AP229" s="36">
        <f t="shared" si="107"/>
        <v>0</v>
      </c>
      <c r="AQ229" s="36">
        <f t="shared" si="107"/>
        <v>0</v>
      </c>
      <c r="AR229" s="36">
        <f t="shared" si="107"/>
        <v>0</v>
      </c>
      <c r="AS229" s="36">
        <f t="shared" si="107"/>
        <v>2</v>
      </c>
      <c r="AT229" s="36">
        <f t="shared" si="107"/>
        <v>0</v>
      </c>
      <c r="AU229" s="36">
        <f t="shared" si="107"/>
        <v>0</v>
      </c>
      <c r="AV229" s="36">
        <f t="shared" si="107"/>
        <v>0</v>
      </c>
      <c r="AW229" s="36">
        <f t="shared" si="107"/>
        <v>2</v>
      </c>
      <c r="AX229" s="36">
        <f t="shared" si="107"/>
        <v>0</v>
      </c>
      <c r="AY229" s="36">
        <f t="shared" si="107"/>
        <v>0</v>
      </c>
      <c r="AZ229" s="36">
        <f t="shared" si="107"/>
        <v>0</v>
      </c>
      <c r="BA229" s="36">
        <f t="shared" si="107"/>
        <v>0</v>
      </c>
      <c r="BB229" s="36">
        <f t="shared" si="107"/>
        <v>0</v>
      </c>
      <c r="BC229" s="36">
        <f t="shared" si="107"/>
        <v>0</v>
      </c>
      <c r="BD229" s="36">
        <f t="shared" si="107"/>
        <v>0</v>
      </c>
      <c r="BE229" s="36">
        <f t="shared" si="107"/>
        <v>0</v>
      </c>
      <c r="BF229" s="36">
        <f t="shared" si="107"/>
        <v>0</v>
      </c>
      <c r="BG229" s="36">
        <f t="shared" si="107"/>
        <v>0</v>
      </c>
      <c r="BH229" s="36">
        <f t="shared" si="107"/>
        <v>0</v>
      </c>
      <c r="BI229" s="36">
        <f t="shared" si="107"/>
        <v>0</v>
      </c>
      <c r="BJ229" s="36">
        <f t="shared" si="107"/>
        <v>0</v>
      </c>
      <c r="BK229" s="36">
        <f t="shared" si="107"/>
        <v>0</v>
      </c>
      <c r="BL229" s="36">
        <f t="shared" si="107"/>
        <v>0</v>
      </c>
      <c r="BM229" s="36">
        <f t="shared" si="107"/>
        <v>0</v>
      </c>
      <c r="BN229" s="36">
        <f t="shared" si="107"/>
        <v>0</v>
      </c>
      <c r="BO229" s="36">
        <f t="shared" ref="BO229:DZ229" si="108">IF(BO29="",0,BO29)</f>
        <v>0</v>
      </c>
      <c r="BP229" s="36">
        <f t="shared" si="108"/>
        <v>0</v>
      </c>
      <c r="BQ229" s="36">
        <f t="shared" si="108"/>
        <v>0</v>
      </c>
      <c r="BR229" s="36">
        <f t="shared" si="108"/>
        <v>0</v>
      </c>
      <c r="BS229" s="36">
        <f t="shared" si="108"/>
        <v>0</v>
      </c>
      <c r="BT229" s="36">
        <f t="shared" si="108"/>
        <v>0</v>
      </c>
      <c r="BU229" s="36">
        <f t="shared" si="108"/>
        <v>0</v>
      </c>
      <c r="BV229" s="36">
        <f t="shared" si="108"/>
        <v>0</v>
      </c>
      <c r="BW229" s="36">
        <f t="shared" si="108"/>
        <v>0</v>
      </c>
      <c r="BX229" s="36">
        <f t="shared" si="108"/>
        <v>0</v>
      </c>
      <c r="BY229" s="36">
        <f t="shared" si="108"/>
        <v>0</v>
      </c>
      <c r="BZ229" s="36">
        <f t="shared" si="108"/>
        <v>0</v>
      </c>
      <c r="CA229" s="36">
        <f t="shared" si="108"/>
        <v>0</v>
      </c>
      <c r="CB229" s="36">
        <f t="shared" si="108"/>
        <v>0</v>
      </c>
      <c r="CC229" s="36">
        <f t="shared" si="108"/>
        <v>0</v>
      </c>
      <c r="CD229" s="36">
        <f t="shared" si="108"/>
        <v>0</v>
      </c>
      <c r="CE229" s="36">
        <f t="shared" si="108"/>
        <v>0</v>
      </c>
      <c r="CF229" s="36">
        <f t="shared" si="108"/>
        <v>0</v>
      </c>
      <c r="CG229" s="36">
        <f t="shared" si="108"/>
        <v>0</v>
      </c>
      <c r="CH229" s="36">
        <f t="shared" si="108"/>
        <v>0</v>
      </c>
      <c r="CI229" s="36">
        <f t="shared" si="108"/>
        <v>0</v>
      </c>
      <c r="CJ229" s="36">
        <f t="shared" si="108"/>
        <v>0</v>
      </c>
      <c r="CK229" s="36">
        <f t="shared" si="108"/>
        <v>0</v>
      </c>
      <c r="CL229" s="36">
        <f t="shared" si="108"/>
        <v>0</v>
      </c>
      <c r="CM229" s="36">
        <f t="shared" si="108"/>
        <v>0</v>
      </c>
      <c r="CN229" s="36">
        <f t="shared" si="108"/>
        <v>0</v>
      </c>
      <c r="CO229" s="36">
        <f t="shared" si="108"/>
        <v>0</v>
      </c>
      <c r="CP229" s="36">
        <f t="shared" si="108"/>
        <v>0</v>
      </c>
      <c r="CQ229" s="36">
        <f t="shared" si="108"/>
        <v>0</v>
      </c>
      <c r="CR229" s="36">
        <f t="shared" si="108"/>
        <v>0</v>
      </c>
      <c r="CS229" s="36">
        <f t="shared" si="108"/>
        <v>0</v>
      </c>
      <c r="CT229" s="36">
        <f t="shared" si="108"/>
        <v>0</v>
      </c>
      <c r="CU229" s="36">
        <f t="shared" si="108"/>
        <v>0</v>
      </c>
      <c r="CV229" s="36">
        <f t="shared" si="108"/>
        <v>0</v>
      </c>
      <c r="CW229" s="36">
        <f t="shared" si="108"/>
        <v>0</v>
      </c>
      <c r="CX229" s="36">
        <f t="shared" si="108"/>
        <v>0</v>
      </c>
      <c r="CY229" s="36">
        <f t="shared" si="108"/>
        <v>0</v>
      </c>
      <c r="CZ229" s="36">
        <f t="shared" si="108"/>
        <v>0</v>
      </c>
      <c r="DA229" s="36">
        <f t="shared" si="108"/>
        <v>0</v>
      </c>
      <c r="DB229" s="36">
        <f t="shared" si="108"/>
        <v>0</v>
      </c>
      <c r="DC229" s="36">
        <f t="shared" si="108"/>
        <v>0</v>
      </c>
      <c r="DD229" s="36">
        <f t="shared" si="108"/>
        <v>0</v>
      </c>
      <c r="DE229" s="36">
        <f t="shared" si="108"/>
        <v>0</v>
      </c>
      <c r="DF229" s="36">
        <f t="shared" si="108"/>
        <v>0</v>
      </c>
      <c r="DG229" s="36">
        <f t="shared" si="108"/>
        <v>0</v>
      </c>
      <c r="DH229" s="36">
        <f t="shared" si="108"/>
        <v>0</v>
      </c>
      <c r="DI229" s="36">
        <f t="shared" si="108"/>
        <v>0</v>
      </c>
      <c r="DJ229" s="36">
        <f t="shared" si="108"/>
        <v>0</v>
      </c>
      <c r="DK229" s="36">
        <f t="shared" si="108"/>
        <v>0</v>
      </c>
      <c r="DL229" s="36">
        <f t="shared" si="108"/>
        <v>0</v>
      </c>
      <c r="DM229" s="36">
        <f t="shared" si="108"/>
        <v>0</v>
      </c>
      <c r="DN229" s="36">
        <f t="shared" si="108"/>
        <v>0</v>
      </c>
      <c r="DO229" s="36">
        <f t="shared" si="108"/>
        <v>0</v>
      </c>
      <c r="DP229" s="36">
        <f t="shared" si="108"/>
        <v>0</v>
      </c>
      <c r="DQ229" s="36">
        <f t="shared" si="108"/>
        <v>0</v>
      </c>
      <c r="DR229" s="36">
        <f t="shared" si="108"/>
        <v>0</v>
      </c>
      <c r="DS229" s="36">
        <f t="shared" si="108"/>
        <v>0</v>
      </c>
      <c r="DT229" s="36">
        <f t="shared" si="108"/>
        <v>0</v>
      </c>
      <c r="DU229" s="36">
        <f t="shared" si="108"/>
        <v>0</v>
      </c>
      <c r="DV229" s="36">
        <f t="shared" si="108"/>
        <v>0</v>
      </c>
      <c r="DW229" s="36">
        <f t="shared" si="108"/>
        <v>0</v>
      </c>
      <c r="DX229" s="36">
        <f t="shared" si="108"/>
        <v>0</v>
      </c>
      <c r="DY229" s="36">
        <f t="shared" si="108"/>
        <v>0</v>
      </c>
      <c r="DZ229" s="36">
        <f t="shared" si="108"/>
        <v>0</v>
      </c>
      <c r="EA229" s="36">
        <f t="shared" ref="EA229:GL229" si="109">IF(EA29="",0,EA29)</f>
        <v>0</v>
      </c>
      <c r="EB229" s="36">
        <f t="shared" si="109"/>
        <v>0</v>
      </c>
      <c r="EC229" s="36">
        <f t="shared" si="109"/>
        <v>0</v>
      </c>
      <c r="ED229" s="36">
        <f t="shared" si="109"/>
        <v>0</v>
      </c>
      <c r="EE229" s="36">
        <f t="shared" si="109"/>
        <v>0</v>
      </c>
      <c r="EF229" s="36">
        <f t="shared" si="109"/>
        <v>0</v>
      </c>
      <c r="EG229" s="36">
        <f t="shared" si="109"/>
        <v>0</v>
      </c>
      <c r="EH229" s="36">
        <f t="shared" si="109"/>
        <v>0</v>
      </c>
      <c r="EI229" s="36">
        <f t="shared" si="109"/>
        <v>0</v>
      </c>
      <c r="EJ229" s="36">
        <f t="shared" si="109"/>
        <v>0</v>
      </c>
      <c r="EK229" s="36">
        <f t="shared" si="109"/>
        <v>0</v>
      </c>
      <c r="EL229" s="36">
        <f t="shared" si="109"/>
        <v>0</v>
      </c>
      <c r="EM229" s="36">
        <f t="shared" si="109"/>
        <v>0</v>
      </c>
      <c r="EN229" s="36">
        <f t="shared" si="109"/>
        <v>0</v>
      </c>
      <c r="EO229" s="36">
        <f t="shared" si="109"/>
        <v>0</v>
      </c>
      <c r="EP229" s="36">
        <f t="shared" si="109"/>
        <v>0</v>
      </c>
      <c r="EQ229" s="36">
        <f t="shared" si="109"/>
        <v>0</v>
      </c>
      <c r="ER229" s="36">
        <f t="shared" si="109"/>
        <v>0</v>
      </c>
      <c r="ES229" s="36">
        <f t="shared" si="109"/>
        <v>0</v>
      </c>
      <c r="ET229" s="36">
        <f t="shared" si="109"/>
        <v>0</v>
      </c>
      <c r="EU229" s="36">
        <f t="shared" si="109"/>
        <v>0</v>
      </c>
      <c r="EV229" s="36">
        <f t="shared" si="109"/>
        <v>0</v>
      </c>
      <c r="EW229" s="36">
        <f t="shared" si="109"/>
        <v>0</v>
      </c>
      <c r="EX229" s="36">
        <f t="shared" si="109"/>
        <v>0</v>
      </c>
      <c r="EY229" s="36">
        <f t="shared" si="109"/>
        <v>0</v>
      </c>
      <c r="EZ229" s="36">
        <f t="shared" si="109"/>
        <v>0</v>
      </c>
      <c r="FA229" s="36">
        <f t="shared" si="109"/>
        <v>0</v>
      </c>
      <c r="FB229" s="36">
        <f t="shared" si="109"/>
        <v>0</v>
      </c>
      <c r="FC229" s="36">
        <f t="shared" si="109"/>
        <v>0</v>
      </c>
      <c r="FD229" s="36">
        <f t="shared" si="109"/>
        <v>0</v>
      </c>
      <c r="FE229" s="36">
        <f t="shared" si="109"/>
        <v>0</v>
      </c>
      <c r="FF229" s="36">
        <f t="shared" si="109"/>
        <v>0</v>
      </c>
      <c r="FG229" s="36">
        <f t="shared" si="109"/>
        <v>0</v>
      </c>
      <c r="FH229" s="36">
        <f t="shared" si="109"/>
        <v>0</v>
      </c>
      <c r="FI229" s="36">
        <f t="shared" si="109"/>
        <v>0</v>
      </c>
      <c r="FJ229" s="36">
        <f t="shared" si="109"/>
        <v>0</v>
      </c>
      <c r="FK229" s="36">
        <f t="shared" si="109"/>
        <v>0</v>
      </c>
      <c r="FL229" s="36">
        <f t="shared" si="109"/>
        <v>0</v>
      </c>
      <c r="FM229" s="36">
        <f t="shared" si="109"/>
        <v>0</v>
      </c>
      <c r="FN229" s="36">
        <f t="shared" si="109"/>
        <v>0</v>
      </c>
      <c r="FO229" s="36">
        <f t="shared" si="109"/>
        <v>0</v>
      </c>
      <c r="FP229" s="36">
        <f t="shared" si="109"/>
        <v>0</v>
      </c>
      <c r="FQ229" s="36">
        <f t="shared" si="109"/>
        <v>0</v>
      </c>
      <c r="FR229" s="36">
        <f t="shared" si="109"/>
        <v>0</v>
      </c>
      <c r="FS229" s="36">
        <f t="shared" si="109"/>
        <v>0</v>
      </c>
      <c r="FT229" s="36">
        <f t="shared" si="109"/>
        <v>0</v>
      </c>
      <c r="FU229" s="36">
        <f t="shared" si="109"/>
        <v>0</v>
      </c>
      <c r="FV229" s="36">
        <f t="shared" si="109"/>
        <v>0</v>
      </c>
      <c r="FW229" s="36">
        <f t="shared" si="109"/>
        <v>0</v>
      </c>
      <c r="FX229" s="36">
        <f t="shared" si="109"/>
        <v>0</v>
      </c>
      <c r="FY229" s="36">
        <f t="shared" si="109"/>
        <v>0</v>
      </c>
      <c r="FZ229" s="36">
        <f t="shared" si="109"/>
        <v>0</v>
      </c>
      <c r="GA229" s="36">
        <f t="shared" si="109"/>
        <v>0</v>
      </c>
      <c r="GB229" s="36">
        <f t="shared" si="109"/>
        <v>0</v>
      </c>
      <c r="GC229" s="36">
        <f t="shared" si="109"/>
        <v>0</v>
      </c>
      <c r="GD229" s="36">
        <f t="shared" si="109"/>
        <v>0</v>
      </c>
      <c r="GE229" s="36">
        <f t="shared" si="109"/>
        <v>0</v>
      </c>
      <c r="GF229" s="36">
        <f t="shared" si="109"/>
        <v>0</v>
      </c>
      <c r="GG229" s="36">
        <f t="shared" si="109"/>
        <v>0</v>
      </c>
      <c r="GH229" s="36">
        <f t="shared" si="109"/>
        <v>0</v>
      </c>
      <c r="GI229" s="36">
        <f t="shared" si="109"/>
        <v>0</v>
      </c>
      <c r="GJ229" s="36">
        <f t="shared" si="109"/>
        <v>0</v>
      </c>
      <c r="GK229" s="36">
        <f t="shared" si="109"/>
        <v>0</v>
      </c>
      <c r="GL229" s="36">
        <f t="shared" si="109"/>
        <v>0</v>
      </c>
      <c r="GM229" s="36">
        <f t="shared" ref="GM229:GT229" si="110">IF(GM29="",0,GM29)</f>
        <v>0</v>
      </c>
      <c r="GN229" s="36">
        <f t="shared" si="110"/>
        <v>0</v>
      </c>
      <c r="GO229" s="36">
        <f t="shared" si="110"/>
        <v>0</v>
      </c>
      <c r="GP229" s="36">
        <f t="shared" si="110"/>
        <v>0</v>
      </c>
      <c r="GQ229" s="36">
        <f t="shared" si="110"/>
        <v>0</v>
      </c>
      <c r="GR229" s="36">
        <f t="shared" si="110"/>
        <v>0</v>
      </c>
      <c r="GS229" s="36">
        <f t="shared" si="110"/>
        <v>0</v>
      </c>
      <c r="GT229" s="36">
        <f t="shared" si="110"/>
        <v>0</v>
      </c>
    </row>
    <row r="230" spans="3:202">
      <c r="C230" s="36">
        <f t="shared" ref="C230:BN230" si="111">IF(C30="",0,C30)</f>
        <v>0</v>
      </c>
      <c r="D230" s="36">
        <f t="shared" si="111"/>
        <v>0</v>
      </c>
      <c r="E230" s="36">
        <f t="shared" si="111"/>
        <v>0</v>
      </c>
      <c r="F230" s="36">
        <f t="shared" si="111"/>
        <v>0</v>
      </c>
      <c r="G230" s="36">
        <f t="shared" si="111"/>
        <v>0</v>
      </c>
      <c r="H230" s="36">
        <f t="shared" si="111"/>
        <v>0</v>
      </c>
      <c r="I230" s="36">
        <f t="shared" si="111"/>
        <v>0</v>
      </c>
      <c r="J230" s="36">
        <f t="shared" si="111"/>
        <v>13</v>
      </c>
      <c r="K230" s="36">
        <f t="shared" si="111"/>
        <v>0</v>
      </c>
      <c r="L230" s="36">
        <f t="shared" si="111"/>
        <v>0</v>
      </c>
      <c r="M230" s="36">
        <f t="shared" si="111"/>
        <v>3</v>
      </c>
      <c r="N230" s="36">
        <f t="shared" si="111"/>
        <v>0</v>
      </c>
      <c r="O230" s="36">
        <f t="shared" si="111"/>
        <v>0</v>
      </c>
      <c r="P230" s="36">
        <f t="shared" si="111"/>
        <v>0</v>
      </c>
      <c r="Q230" s="36">
        <f t="shared" si="111"/>
        <v>0</v>
      </c>
      <c r="R230" s="36">
        <f t="shared" si="111"/>
        <v>0</v>
      </c>
      <c r="S230" s="36">
        <f t="shared" si="111"/>
        <v>0</v>
      </c>
      <c r="T230" s="36">
        <f t="shared" si="111"/>
        <v>0</v>
      </c>
      <c r="U230" s="36">
        <f t="shared" si="111"/>
        <v>0</v>
      </c>
      <c r="V230" s="36">
        <f t="shared" si="111"/>
        <v>0</v>
      </c>
      <c r="W230" s="36">
        <f t="shared" si="111"/>
        <v>0</v>
      </c>
      <c r="X230" s="36">
        <f t="shared" si="111"/>
        <v>0</v>
      </c>
      <c r="Y230" s="36">
        <f t="shared" si="111"/>
        <v>0</v>
      </c>
      <c r="Z230" s="36">
        <f t="shared" si="111"/>
        <v>0</v>
      </c>
      <c r="AA230" s="36">
        <f t="shared" si="111"/>
        <v>0</v>
      </c>
      <c r="AB230" s="36">
        <f t="shared" si="111"/>
        <v>0</v>
      </c>
      <c r="AC230" s="36">
        <f t="shared" si="111"/>
        <v>0</v>
      </c>
      <c r="AD230" s="36">
        <f t="shared" si="111"/>
        <v>0</v>
      </c>
      <c r="AE230" s="36">
        <f t="shared" si="111"/>
        <v>0</v>
      </c>
      <c r="AF230" s="36">
        <f t="shared" si="111"/>
        <v>0</v>
      </c>
      <c r="AG230" s="36">
        <f t="shared" si="111"/>
        <v>0</v>
      </c>
      <c r="AH230" s="36">
        <f t="shared" si="111"/>
        <v>0</v>
      </c>
      <c r="AI230" s="36">
        <f t="shared" si="111"/>
        <v>0</v>
      </c>
      <c r="AJ230" s="36">
        <f t="shared" si="111"/>
        <v>0</v>
      </c>
      <c r="AK230" s="36">
        <f t="shared" si="111"/>
        <v>0</v>
      </c>
      <c r="AL230" s="36">
        <f t="shared" si="111"/>
        <v>0</v>
      </c>
      <c r="AM230" s="36">
        <f t="shared" si="111"/>
        <v>0</v>
      </c>
      <c r="AN230" s="36">
        <f t="shared" si="111"/>
        <v>0</v>
      </c>
      <c r="AO230" s="36">
        <f t="shared" si="111"/>
        <v>0</v>
      </c>
      <c r="AP230" s="36">
        <f t="shared" si="111"/>
        <v>0</v>
      </c>
      <c r="AQ230" s="36">
        <f t="shared" si="111"/>
        <v>0</v>
      </c>
      <c r="AR230" s="36">
        <f t="shared" si="111"/>
        <v>0</v>
      </c>
      <c r="AS230" s="36">
        <f t="shared" si="111"/>
        <v>2</v>
      </c>
      <c r="AT230" s="36">
        <f t="shared" si="111"/>
        <v>0</v>
      </c>
      <c r="AU230" s="36">
        <f t="shared" si="111"/>
        <v>0</v>
      </c>
      <c r="AV230" s="36">
        <f t="shared" si="111"/>
        <v>0</v>
      </c>
      <c r="AW230" s="36">
        <f t="shared" si="111"/>
        <v>1</v>
      </c>
      <c r="AX230" s="36">
        <f t="shared" si="111"/>
        <v>0</v>
      </c>
      <c r="AY230" s="36">
        <f t="shared" si="111"/>
        <v>0</v>
      </c>
      <c r="AZ230" s="36">
        <f t="shared" si="111"/>
        <v>0</v>
      </c>
      <c r="BA230" s="36">
        <f t="shared" si="111"/>
        <v>0</v>
      </c>
      <c r="BB230" s="36">
        <f t="shared" si="111"/>
        <v>0</v>
      </c>
      <c r="BC230" s="36">
        <f t="shared" si="111"/>
        <v>0</v>
      </c>
      <c r="BD230" s="36">
        <f t="shared" si="111"/>
        <v>0</v>
      </c>
      <c r="BE230" s="36">
        <f t="shared" si="111"/>
        <v>0</v>
      </c>
      <c r="BF230" s="36">
        <f t="shared" si="111"/>
        <v>0</v>
      </c>
      <c r="BG230" s="36">
        <f t="shared" si="111"/>
        <v>0</v>
      </c>
      <c r="BH230" s="36">
        <f t="shared" si="111"/>
        <v>0</v>
      </c>
      <c r="BI230" s="36">
        <f t="shared" si="111"/>
        <v>0</v>
      </c>
      <c r="BJ230" s="36">
        <f t="shared" si="111"/>
        <v>0</v>
      </c>
      <c r="BK230" s="36">
        <f t="shared" si="111"/>
        <v>0</v>
      </c>
      <c r="BL230" s="36">
        <f t="shared" si="111"/>
        <v>0</v>
      </c>
      <c r="BM230" s="36">
        <f t="shared" si="111"/>
        <v>0</v>
      </c>
      <c r="BN230" s="36">
        <f t="shared" si="111"/>
        <v>0</v>
      </c>
      <c r="BO230" s="36">
        <f t="shared" ref="BO230:DZ230" si="112">IF(BO30="",0,BO30)</f>
        <v>0</v>
      </c>
      <c r="BP230" s="36">
        <f t="shared" si="112"/>
        <v>0</v>
      </c>
      <c r="BQ230" s="36">
        <f t="shared" si="112"/>
        <v>0</v>
      </c>
      <c r="BR230" s="36">
        <f t="shared" si="112"/>
        <v>0</v>
      </c>
      <c r="BS230" s="36">
        <f t="shared" si="112"/>
        <v>0</v>
      </c>
      <c r="BT230" s="36">
        <f t="shared" si="112"/>
        <v>0</v>
      </c>
      <c r="BU230" s="36">
        <f t="shared" si="112"/>
        <v>0</v>
      </c>
      <c r="BV230" s="36">
        <f t="shared" si="112"/>
        <v>0</v>
      </c>
      <c r="BW230" s="36">
        <f t="shared" si="112"/>
        <v>0</v>
      </c>
      <c r="BX230" s="36">
        <f t="shared" si="112"/>
        <v>0</v>
      </c>
      <c r="BY230" s="36">
        <f t="shared" si="112"/>
        <v>0</v>
      </c>
      <c r="BZ230" s="36">
        <f t="shared" si="112"/>
        <v>0</v>
      </c>
      <c r="CA230" s="36">
        <f t="shared" si="112"/>
        <v>0</v>
      </c>
      <c r="CB230" s="36">
        <f t="shared" si="112"/>
        <v>0</v>
      </c>
      <c r="CC230" s="36">
        <f t="shared" si="112"/>
        <v>0</v>
      </c>
      <c r="CD230" s="36">
        <f t="shared" si="112"/>
        <v>0</v>
      </c>
      <c r="CE230" s="36">
        <f t="shared" si="112"/>
        <v>0</v>
      </c>
      <c r="CF230" s="36">
        <f t="shared" si="112"/>
        <v>0</v>
      </c>
      <c r="CG230" s="36">
        <f t="shared" si="112"/>
        <v>0</v>
      </c>
      <c r="CH230" s="36">
        <f t="shared" si="112"/>
        <v>0</v>
      </c>
      <c r="CI230" s="36">
        <f t="shared" si="112"/>
        <v>0</v>
      </c>
      <c r="CJ230" s="36">
        <f t="shared" si="112"/>
        <v>0</v>
      </c>
      <c r="CK230" s="36">
        <f t="shared" si="112"/>
        <v>0</v>
      </c>
      <c r="CL230" s="36">
        <f t="shared" si="112"/>
        <v>0</v>
      </c>
      <c r="CM230" s="36">
        <f t="shared" si="112"/>
        <v>0</v>
      </c>
      <c r="CN230" s="36">
        <f t="shared" si="112"/>
        <v>0</v>
      </c>
      <c r="CO230" s="36">
        <f t="shared" si="112"/>
        <v>0</v>
      </c>
      <c r="CP230" s="36">
        <f t="shared" si="112"/>
        <v>0</v>
      </c>
      <c r="CQ230" s="36">
        <f t="shared" si="112"/>
        <v>0</v>
      </c>
      <c r="CR230" s="36">
        <f t="shared" si="112"/>
        <v>0</v>
      </c>
      <c r="CS230" s="36">
        <f t="shared" si="112"/>
        <v>0</v>
      </c>
      <c r="CT230" s="36">
        <f t="shared" si="112"/>
        <v>0</v>
      </c>
      <c r="CU230" s="36">
        <f t="shared" si="112"/>
        <v>0</v>
      </c>
      <c r="CV230" s="36">
        <f t="shared" si="112"/>
        <v>0</v>
      </c>
      <c r="CW230" s="36">
        <f t="shared" si="112"/>
        <v>0</v>
      </c>
      <c r="CX230" s="36">
        <f t="shared" si="112"/>
        <v>0</v>
      </c>
      <c r="CY230" s="36">
        <f t="shared" si="112"/>
        <v>0</v>
      </c>
      <c r="CZ230" s="36">
        <f t="shared" si="112"/>
        <v>0</v>
      </c>
      <c r="DA230" s="36">
        <f t="shared" si="112"/>
        <v>0</v>
      </c>
      <c r="DB230" s="36">
        <f t="shared" si="112"/>
        <v>0</v>
      </c>
      <c r="DC230" s="36">
        <f t="shared" si="112"/>
        <v>0</v>
      </c>
      <c r="DD230" s="36">
        <f t="shared" si="112"/>
        <v>0</v>
      </c>
      <c r="DE230" s="36">
        <f t="shared" si="112"/>
        <v>0</v>
      </c>
      <c r="DF230" s="36">
        <f t="shared" si="112"/>
        <v>0</v>
      </c>
      <c r="DG230" s="36">
        <f t="shared" si="112"/>
        <v>0</v>
      </c>
      <c r="DH230" s="36">
        <f t="shared" si="112"/>
        <v>0</v>
      </c>
      <c r="DI230" s="36">
        <f t="shared" si="112"/>
        <v>0</v>
      </c>
      <c r="DJ230" s="36">
        <f t="shared" si="112"/>
        <v>0</v>
      </c>
      <c r="DK230" s="36">
        <f t="shared" si="112"/>
        <v>0</v>
      </c>
      <c r="DL230" s="36">
        <f t="shared" si="112"/>
        <v>0</v>
      </c>
      <c r="DM230" s="36">
        <f t="shared" si="112"/>
        <v>0</v>
      </c>
      <c r="DN230" s="36">
        <f t="shared" si="112"/>
        <v>0</v>
      </c>
      <c r="DO230" s="36">
        <f t="shared" si="112"/>
        <v>0</v>
      </c>
      <c r="DP230" s="36">
        <f t="shared" si="112"/>
        <v>0</v>
      </c>
      <c r="DQ230" s="36">
        <f t="shared" si="112"/>
        <v>0</v>
      </c>
      <c r="DR230" s="36">
        <f t="shared" si="112"/>
        <v>0</v>
      </c>
      <c r="DS230" s="36">
        <f t="shared" si="112"/>
        <v>0</v>
      </c>
      <c r="DT230" s="36">
        <f t="shared" si="112"/>
        <v>0</v>
      </c>
      <c r="DU230" s="36">
        <f t="shared" si="112"/>
        <v>0</v>
      </c>
      <c r="DV230" s="36">
        <f t="shared" si="112"/>
        <v>0</v>
      </c>
      <c r="DW230" s="36">
        <f t="shared" si="112"/>
        <v>0</v>
      </c>
      <c r="DX230" s="36">
        <f t="shared" si="112"/>
        <v>0</v>
      </c>
      <c r="DY230" s="36">
        <f t="shared" si="112"/>
        <v>0</v>
      </c>
      <c r="DZ230" s="36">
        <f t="shared" si="112"/>
        <v>0</v>
      </c>
      <c r="EA230" s="36">
        <f t="shared" ref="EA230:GL230" si="113">IF(EA30="",0,EA30)</f>
        <v>0</v>
      </c>
      <c r="EB230" s="36">
        <f t="shared" si="113"/>
        <v>0</v>
      </c>
      <c r="EC230" s="36">
        <f t="shared" si="113"/>
        <v>0</v>
      </c>
      <c r="ED230" s="36">
        <f t="shared" si="113"/>
        <v>0</v>
      </c>
      <c r="EE230" s="36">
        <f t="shared" si="113"/>
        <v>0</v>
      </c>
      <c r="EF230" s="36">
        <f t="shared" si="113"/>
        <v>0</v>
      </c>
      <c r="EG230" s="36">
        <f t="shared" si="113"/>
        <v>0</v>
      </c>
      <c r="EH230" s="36">
        <f t="shared" si="113"/>
        <v>0</v>
      </c>
      <c r="EI230" s="36">
        <f t="shared" si="113"/>
        <v>0</v>
      </c>
      <c r="EJ230" s="36">
        <f t="shared" si="113"/>
        <v>0</v>
      </c>
      <c r="EK230" s="36">
        <f t="shared" si="113"/>
        <v>0</v>
      </c>
      <c r="EL230" s="36">
        <f t="shared" si="113"/>
        <v>0</v>
      </c>
      <c r="EM230" s="36">
        <f t="shared" si="113"/>
        <v>0</v>
      </c>
      <c r="EN230" s="36">
        <f t="shared" si="113"/>
        <v>0</v>
      </c>
      <c r="EO230" s="36">
        <f t="shared" si="113"/>
        <v>0</v>
      </c>
      <c r="EP230" s="36">
        <f t="shared" si="113"/>
        <v>0</v>
      </c>
      <c r="EQ230" s="36">
        <f t="shared" si="113"/>
        <v>0</v>
      </c>
      <c r="ER230" s="36">
        <f t="shared" si="113"/>
        <v>0</v>
      </c>
      <c r="ES230" s="36">
        <f t="shared" si="113"/>
        <v>0</v>
      </c>
      <c r="ET230" s="36">
        <f t="shared" si="113"/>
        <v>0</v>
      </c>
      <c r="EU230" s="36">
        <f t="shared" si="113"/>
        <v>0</v>
      </c>
      <c r="EV230" s="36">
        <f t="shared" si="113"/>
        <v>0</v>
      </c>
      <c r="EW230" s="36">
        <f t="shared" si="113"/>
        <v>0</v>
      </c>
      <c r="EX230" s="36">
        <f t="shared" si="113"/>
        <v>0</v>
      </c>
      <c r="EY230" s="36">
        <f t="shared" si="113"/>
        <v>0</v>
      </c>
      <c r="EZ230" s="36">
        <f t="shared" si="113"/>
        <v>0</v>
      </c>
      <c r="FA230" s="36">
        <f t="shared" si="113"/>
        <v>0</v>
      </c>
      <c r="FB230" s="36">
        <f t="shared" si="113"/>
        <v>0</v>
      </c>
      <c r="FC230" s="36">
        <f t="shared" si="113"/>
        <v>0</v>
      </c>
      <c r="FD230" s="36">
        <f t="shared" si="113"/>
        <v>0</v>
      </c>
      <c r="FE230" s="36">
        <f t="shared" si="113"/>
        <v>0</v>
      </c>
      <c r="FF230" s="36">
        <f t="shared" si="113"/>
        <v>0</v>
      </c>
      <c r="FG230" s="36">
        <f t="shared" si="113"/>
        <v>0</v>
      </c>
      <c r="FH230" s="36">
        <f t="shared" si="113"/>
        <v>0</v>
      </c>
      <c r="FI230" s="36">
        <f t="shared" si="113"/>
        <v>0</v>
      </c>
      <c r="FJ230" s="36">
        <f t="shared" si="113"/>
        <v>0</v>
      </c>
      <c r="FK230" s="36">
        <f t="shared" si="113"/>
        <v>0</v>
      </c>
      <c r="FL230" s="36">
        <f t="shared" si="113"/>
        <v>0</v>
      </c>
      <c r="FM230" s="36">
        <f t="shared" si="113"/>
        <v>0</v>
      </c>
      <c r="FN230" s="36">
        <f t="shared" si="113"/>
        <v>0</v>
      </c>
      <c r="FO230" s="36">
        <f t="shared" si="113"/>
        <v>0</v>
      </c>
      <c r="FP230" s="36">
        <f t="shared" si="113"/>
        <v>0</v>
      </c>
      <c r="FQ230" s="36">
        <f t="shared" si="113"/>
        <v>0</v>
      </c>
      <c r="FR230" s="36">
        <f t="shared" si="113"/>
        <v>0</v>
      </c>
      <c r="FS230" s="36">
        <f t="shared" si="113"/>
        <v>0</v>
      </c>
      <c r="FT230" s="36">
        <f t="shared" si="113"/>
        <v>0</v>
      </c>
      <c r="FU230" s="36">
        <f t="shared" si="113"/>
        <v>0</v>
      </c>
      <c r="FV230" s="36">
        <f t="shared" si="113"/>
        <v>0</v>
      </c>
      <c r="FW230" s="36">
        <f t="shared" si="113"/>
        <v>0</v>
      </c>
      <c r="FX230" s="36">
        <f t="shared" si="113"/>
        <v>0</v>
      </c>
      <c r="FY230" s="36">
        <f t="shared" si="113"/>
        <v>0</v>
      </c>
      <c r="FZ230" s="36">
        <f t="shared" si="113"/>
        <v>0</v>
      </c>
      <c r="GA230" s="36">
        <f t="shared" si="113"/>
        <v>0</v>
      </c>
      <c r="GB230" s="36">
        <f t="shared" si="113"/>
        <v>0</v>
      </c>
      <c r="GC230" s="36">
        <f t="shared" si="113"/>
        <v>0</v>
      </c>
      <c r="GD230" s="36">
        <f t="shared" si="113"/>
        <v>0</v>
      </c>
      <c r="GE230" s="36">
        <f t="shared" si="113"/>
        <v>0</v>
      </c>
      <c r="GF230" s="36">
        <f t="shared" si="113"/>
        <v>0</v>
      </c>
      <c r="GG230" s="36">
        <f t="shared" si="113"/>
        <v>0</v>
      </c>
      <c r="GH230" s="36">
        <f t="shared" si="113"/>
        <v>0</v>
      </c>
      <c r="GI230" s="36">
        <f t="shared" si="113"/>
        <v>0</v>
      </c>
      <c r="GJ230" s="36">
        <f t="shared" si="113"/>
        <v>0</v>
      </c>
      <c r="GK230" s="36">
        <f t="shared" si="113"/>
        <v>0</v>
      </c>
      <c r="GL230" s="36">
        <f t="shared" si="113"/>
        <v>0</v>
      </c>
      <c r="GM230" s="36">
        <f t="shared" ref="GM230:GT230" si="114">IF(GM30="",0,GM30)</f>
        <v>0</v>
      </c>
      <c r="GN230" s="36">
        <f t="shared" si="114"/>
        <v>0</v>
      </c>
      <c r="GO230" s="36">
        <f t="shared" si="114"/>
        <v>0</v>
      </c>
      <c r="GP230" s="36">
        <f t="shared" si="114"/>
        <v>0</v>
      </c>
      <c r="GQ230" s="36">
        <f t="shared" si="114"/>
        <v>0</v>
      </c>
      <c r="GR230" s="36">
        <f t="shared" si="114"/>
        <v>0</v>
      </c>
      <c r="GS230" s="36">
        <f t="shared" si="114"/>
        <v>0</v>
      </c>
      <c r="GT230" s="36">
        <f t="shared" si="114"/>
        <v>0</v>
      </c>
    </row>
    <row r="231" spans="3:202">
      <c r="C231" s="36">
        <f t="shared" ref="C231:BN231" si="115">IF(C31="",0,C31)</f>
        <v>0</v>
      </c>
      <c r="D231" s="36">
        <f t="shared" si="115"/>
        <v>0</v>
      </c>
      <c r="E231" s="36">
        <f t="shared" si="115"/>
        <v>0</v>
      </c>
      <c r="F231" s="36">
        <f t="shared" si="115"/>
        <v>0</v>
      </c>
      <c r="G231" s="36">
        <f t="shared" si="115"/>
        <v>0</v>
      </c>
      <c r="H231" s="36">
        <f t="shared" si="115"/>
        <v>0</v>
      </c>
      <c r="I231" s="36">
        <f t="shared" si="115"/>
        <v>0</v>
      </c>
      <c r="J231" s="36">
        <f t="shared" si="115"/>
        <v>1</v>
      </c>
      <c r="K231" s="36">
        <f t="shared" si="115"/>
        <v>0</v>
      </c>
      <c r="L231" s="36">
        <f t="shared" si="115"/>
        <v>0</v>
      </c>
      <c r="M231" s="36">
        <f t="shared" si="115"/>
        <v>0</v>
      </c>
      <c r="N231" s="36">
        <f t="shared" si="115"/>
        <v>0</v>
      </c>
      <c r="O231" s="36">
        <f t="shared" si="115"/>
        <v>0</v>
      </c>
      <c r="P231" s="36">
        <f t="shared" si="115"/>
        <v>0</v>
      </c>
      <c r="Q231" s="36">
        <f t="shared" si="115"/>
        <v>0</v>
      </c>
      <c r="R231" s="36">
        <f t="shared" si="115"/>
        <v>0</v>
      </c>
      <c r="S231" s="36">
        <f t="shared" si="115"/>
        <v>0</v>
      </c>
      <c r="T231" s="36">
        <f t="shared" si="115"/>
        <v>0</v>
      </c>
      <c r="U231" s="36">
        <f t="shared" si="115"/>
        <v>0</v>
      </c>
      <c r="V231" s="36">
        <f t="shared" si="115"/>
        <v>0</v>
      </c>
      <c r="W231" s="36">
        <f t="shared" si="115"/>
        <v>0</v>
      </c>
      <c r="X231" s="36">
        <f t="shared" si="115"/>
        <v>0</v>
      </c>
      <c r="Y231" s="36">
        <f t="shared" si="115"/>
        <v>0</v>
      </c>
      <c r="Z231" s="36">
        <f t="shared" si="115"/>
        <v>0</v>
      </c>
      <c r="AA231" s="36">
        <f t="shared" si="115"/>
        <v>0</v>
      </c>
      <c r="AB231" s="36">
        <f t="shared" si="115"/>
        <v>0</v>
      </c>
      <c r="AC231" s="36">
        <f t="shared" si="115"/>
        <v>0</v>
      </c>
      <c r="AD231" s="36">
        <f t="shared" si="115"/>
        <v>0</v>
      </c>
      <c r="AE231" s="36">
        <f t="shared" si="115"/>
        <v>0</v>
      </c>
      <c r="AF231" s="36">
        <f t="shared" si="115"/>
        <v>0</v>
      </c>
      <c r="AG231" s="36">
        <f t="shared" si="115"/>
        <v>0</v>
      </c>
      <c r="AH231" s="36">
        <f t="shared" si="115"/>
        <v>0</v>
      </c>
      <c r="AI231" s="36">
        <f t="shared" si="115"/>
        <v>0</v>
      </c>
      <c r="AJ231" s="36">
        <f t="shared" si="115"/>
        <v>0</v>
      </c>
      <c r="AK231" s="36">
        <f t="shared" si="115"/>
        <v>0</v>
      </c>
      <c r="AL231" s="36">
        <f t="shared" si="115"/>
        <v>0</v>
      </c>
      <c r="AM231" s="36">
        <f t="shared" si="115"/>
        <v>0</v>
      </c>
      <c r="AN231" s="36">
        <f t="shared" si="115"/>
        <v>0</v>
      </c>
      <c r="AO231" s="36">
        <f t="shared" si="115"/>
        <v>0</v>
      </c>
      <c r="AP231" s="36">
        <f t="shared" si="115"/>
        <v>0</v>
      </c>
      <c r="AQ231" s="36">
        <f t="shared" si="115"/>
        <v>0</v>
      </c>
      <c r="AR231" s="36">
        <f t="shared" si="115"/>
        <v>1</v>
      </c>
      <c r="AS231" s="36">
        <f t="shared" si="115"/>
        <v>0</v>
      </c>
      <c r="AT231" s="36">
        <f t="shared" si="115"/>
        <v>0</v>
      </c>
      <c r="AU231" s="36">
        <f t="shared" si="115"/>
        <v>0</v>
      </c>
      <c r="AV231" s="36">
        <f t="shared" si="115"/>
        <v>0</v>
      </c>
      <c r="AW231" s="36">
        <f t="shared" si="115"/>
        <v>1</v>
      </c>
      <c r="AX231" s="36">
        <f t="shared" si="115"/>
        <v>0</v>
      </c>
      <c r="AY231" s="36">
        <f t="shared" si="115"/>
        <v>0</v>
      </c>
      <c r="AZ231" s="36">
        <f t="shared" si="115"/>
        <v>0</v>
      </c>
      <c r="BA231" s="36">
        <f t="shared" si="115"/>
        <v>0</v>
      </c>
      <c r="BB231" s="36">
        <f t="shared" si="115"/>
        <v>0</v>
      </c>
      <c r="BC231" s="36">
        <f t="shared" si="115"/>
        <v>0</v>
      </c>
      <c r="BD231" s="36">
        <f t="shared" si="115"/>
        <v>0</v>
      </c>
      <c r="BE231" s="36">
        <f t="shared" si="115"/>
        <v>0</v>
      </c>
      <c r="BF231" s="36">
        <f t="shared" si="115"/>
        <v>0</v>
      </c>
      <c r="BG231" s="36">
        <f t="shared" si="115"/>
        <v>0</v>
      </c>
      <c r="BH231" s="36">
        <f t="shared" si="115"/>
        <v>0</v>
      </c>
      <c r="BI231" s="36">
        <f t="shared" si="115"/>
        <v>0</v>
      </c>
      <c r="BJ231" s="36">
        <f t="shared" si="115"/>
        <v>0</v>
      </c>
      <c r="BK231" s="36">
        <f t="shared" si="115"/>
        <v>0</v>
      </c>
      <c r="BL231" s="36">
        <f t="shared" si="115"/>
        <v>0</v>
      </c>
      <c r="BM231" s="36">
        <f t="shared" si="115"/>
        <v>0</v>
      </c>
      <c r="BN231" s="36">
        <f t="shared" si="115"/>
        <v>0</v>
      </c>
      <c r="BO231" s="36">
        <f t="shared" ref="BO231:DZ231" si="116">IF(BO31="",0,BO31)</f>
        <v>0</v>
      </c>
      <c r="BP231" s="36">
        <f t="shared" si="116"/>
        <v>0</v>
      </c>
      <c r="BQ231" s="36">
        <f t="shared" si="116"/>
        <v>0</v>
      </c>
      <c r="BR231" s="36">
        <f t="shared" si="116"/>
        <v>0</v>
      </c>
      <c r="BS231" s="36">
        <f t="shared" si="116"/>
        <v>0</v>
      </c>
      <c r="BT231" s="36">
        <f t="shared" si="116"/>
        <v>0</v>
      </c>
      <c r="BU231" s="36">
        <f t="shared" si="116"/>
        <v>0</v>
      </c>
      <c r="BV231" s="36">
        <f t="shared" si="116"/>
        <v>0</v>
      </c>
      <c r="BW231" s="36">
        <f t="shared" si="116"/>
        <v>0</v>
      </c>
      <c r="BX231" s="36">
        <f t="shared" si="116"/>
        <v>0</v>
      </c>
      <c r="BY231" s="36">
        <f t="shared" si="116"/>
        <v>0</v>
      </c>
      <c r="BZ231" s="36">
        <f t="shared" si="116"/>
        <v>0</v>
      </c>
      <c r="CA231" s="36">
        <f t="shared" si="116"/>
        <v>0</v>
      </c>
      <c r="CB231" s="36">
        <f t="shared" si="116"/>
        <v>0</v>
      </c>
      <c r="CC231" s="36">
        <f t="shared" si="116"/>
        <v>0</v>
      </c>
      <c r="CD231" s="36">
        <f t="shared" si="116"/>
        <v>0</v>
      </c>
      <c r="CE231" s="36">
        <f t="shared" si="116"/>
        <v>0</v>
      </c>
      <c r="CF231" s="36">
        <f t="shared" si="116"/>
        <v>0</v>
      </c>
      <c r="CG231" s="36">
        <f t="shared" si="116"/>
        <v>0</v>
      </c>
      <c r="CH231" s="36">
        <f t="shared" si="116"/>
        <v>0</v>
      </c>
      <c r="CI231" s="36">
        <f t="shared" si="116"/>
        <v>0</v>
      </c>
      <c r="CJ231" s="36">
        <f t="shared" si="116"/>
        <v>0</v>
      </c>
      <c r="CK231" s="36">
        <f t="shared" si="116"/>
        <v>0</v>
      </c>
      <c r="CL231" s="36">
        <f t="shared" si="116"/>
        <v>0</v>
      </c>
      <c r="CM231" s="36">
        <f t="shared" si="116"/>
        <v>0</v>
      </c>
      <c r="CN231" s="36">
        <f t="shared" si="116"/>
        <v>0</v>
      </c>
      <c r="CO231" s="36">
        <f t="shared" si="116"/>
        <v>0</v>
      </c>
      <c r="CP231" s="36">
        <f t="shared" si="116"/>
        <v>0</v>
      </c>
      <c r="CQ231" s="36">
        <f t="shared" si="116"/>
        <v>0</v>
      </c>
      <c r="CR231" s="36">
        <f t="shared" si="116"/>
        <v>0</v>
      </c>
      <c r="CS231" s="36">
        <f t="shared" si="116"/>
        <v>0</v>
      </c>
      <c r="CT231" s="36">
        <f t="shared" si="116"/>
        <v>0</v>
      </c>
      <c r="CU231" s="36">
        <f t="shared" si="116"/>
        <v>0</v>
      </c>
      <c r="CV231" s="36">
        <f t="shared" si="116"/>
        <v>0</v>
      </c>
      <c r="CW231" s="36">
        <f t="shared" si="116"/>
        <v>0</v>
      </c>
      <c r="CX231" s="36">
        <f t="shared" si="116"/>
        <v>0</v>
      </c>
      <c r="CY231" s="36">
        <f t="shared" si="116"/>
        <v>0</v>
      </c>
      <c r="CZ231" s="36">
        <f t="shared" si="116"/>
        <v>0</v>
      </c>
      <c r="DA231" s="36">
        <f t="shared" si="116"/>
        <v>0</v>
      </c>
      <c r="DB231" s="36">
        <f t="shared" si="116"/>
        <v>0</v>
      </c>
      <c r="DC231" s="36">
        <f t="shared" si="116"/>
        <v>0</v>
      </c>
      <c r="DD231" s="36">
        <f t="shared" si="116"/>
        <v>0</v>
      </c>
      <c r="DE231" s="36">
        <f t="shared" si="116"/>
        <v>0</v>
      </c>
      <c r="DF231" s="36">
        <f t="shared" si="116"/>
        <v>0</v>
      </c>
      <c r="DG231" s="36">
        <f t="shared" si="116"/>
        <v>0</v>
      </c>
      <c r="DH231" s="36">
        <f t="shared" si="116"/>
        <v>0</v>
      </c>
      <c r="DI231" s="36">
        <f t="shared" si="116"/>
        <v>0</v>
      </c>
      <c r="DJ231" s="36">
        <f t="shared" si="116"/>
        <v>0</v>
      </c>
      <c r="DK231" s="36">
        <f t="shared" si="116"/>
        <v>0</v>
      </c>
      <c r="DL231" s="36">
        <f t="shared" si="116"/>
        <v>0</v>
      </c>
      <c r="DM231" s="36">
        <f t="shared" si="116"/>
        <v>0</v>
      </c>
      <c r="DN231" s="36">
        <f t="shared" si="116"/>
        <v>0</v>
      </c>
      <c r="DO231" s="36">
        <f t="shared" si="116"/>
        <v>0</v>
      </c>
      <c r="DP231" s="36">
        <f t="shared" si="116"/>
        <v>0</v>
      </c>
      <c r="DQ231" s="36">
        <f t="shared" si="116"/>
        <v>0</v>
      </c>
      <c r="DR231" s="36">
        <f t="shared" si="116"/>
        <v>0</v>
      </c>
      <c r="DS231" s="36">
        <f t="shared" si="116"/>
        <v>0</v>
      </c>
      <c r="DT231" s="36">
        <f t="shared" si="116"/>
        <v>0</v>
      </c>
      <c r="DU231" s="36">
        <f t="shared" si="116"/>
        <v>0</v>
      </c>
      <c r="DV231" s="36">
        <f t="shared" si="116"/>
        <v>0</v>
      </c>
      <c r="DW231" s="36">
        <f t="shared" si="116"/>
        <v>0</v>
      </c>
      <c r="DX231" s="36">
        <f t="shared" si="116"/>
        <v>0</v>
      </c>
      <c r="DY231" s="36">
        <f t="shared" si="116"/>
        <v>0</v>
      </c>
      <c r="DZ231" s="36">
        <f t="shared" si="116"/>
        <v>0</v>
      </c>
      <c r="EA231" s="36">
        <f t="shared" ref="EA231:GL231" si="117">IF(EA31="",0,EA31)</f>
        <v>0</v>
      </c>
      <c r="EB231" s="36">
        <f t="shared" si="117"/>
        <v>0</v>
      </c>
      <c r="EC231" s="36">
        <f t="shared" si="117"/>
        <v>0</v>
      </c>
      <c r="ED231" s="36">
        <f t="shared" si="117"/>
        <v>0</v>
      </c>
      <c r="EE231" s="36">
        <f t="shared" si="117"/>
        <v>0</v>
      </c>
      <c r="EF231" s="36">
        <f t="shared" si="117"/>
        <v>0</v>
      </c>
      <c r="EG231" s="36">
        <f t="shared" si="117"/>
        <v>0</v>
      </c>
      <c r="EH231" s="36">
        <f t="shared" si="117"/>
        <v>0</v>
      </c>
      <c r="EI231" s="36">
        <f t="shared" si="117"/>
        <v>0</v>
      </c>
      <c r="EJ231" s="36">
        <f t="shared" si="117"/>
        <v>0</v>
      </c>
      <c r="EK231" s="36">
        <f t="shared" si="117"/>
        <v>0</v>
      </c>
      <c r="EL231" s="36">
        <f t="shared" si="117"/>
        <v>0</v>
      </c>
      <c r="EM231" s="36">
        <f t="shared" si="117"/>
        <v>0</v>
      </c>
      <c r="EN231" s="36">
        <f t="shared" si="117"/>
        <v>0</v>
      </c>
      <c r="EO231" s="36">
        <f t="shared" si="117"/>
        <v>0</v>
      </c>
      <c r="EP231" s="36">
        <f t="shared" si="117"/>
        <v>0</v>
      </c>
      <c r="EQ231" s="36">
        <f t="shared" si="117"/>
        <v>0</v>
      </c>
      <c r="ER231" s="36">
        <f t="shared" si="117"/>
        <v>0</v>
      </c>
      <c r="ES231" s="36">
        <f t="shared" si="117"/>
        <v>0</v>
      </c>
      <c r="ET231" s="36">
        <f t="shared" si="117"/>
        <v>0</v>
      </c>
      <c r="EU231" s="36">
        <f t="shared" si="117"/>
        <v>0</v>
      </c>
      <c r="EV231" s="36">
        <f t="shared" si="117"/>
        <v>0</v>
      </c>
      <c r="EW231" s="36">
        <f t="shared" si="117"/>
        <v>0</v>
      </c>
      <c r="EX231" s="36">
        <f t="shared" si="117"/>
        <v>0</v>
      </c>
      <c r="EY231" s="36">
        <f t="shared" si="117"/>
        <v>0</v>
      </c>
      <c r="EZ231" s="36">
        <f t="shared" si="117"/>
        <v>0</v>
      </c>
      <c r="FA231" s="36">
        <f t="shared" si="117"/>
        <v>0</v>
      </c>
      <c r="FB231" s="36">
        <f t="shared" si="117"/>
        <v>0</v>
      </c>
      <c r="FC231" s="36">
        <f t="shared" si="117"/>
        <v>0</v>
      </c>
      <c r="FD231" s="36">
        <f t="shared" si="117"/>
        <v>0</v>
      </c>
      <c r="FE231" s="36">
        <f t="shared" si="117"/>
        <v>0</v>
      </c>
      <c r="FF231" s="36">
        <f t="shared" si="117"/>
        <v>0</v>
      </c>
      <c r="FG231" s="36">
        <f t="shared" si="117"/>
        <v>0</v>
      </c>
      <c r="FH231" s="36">
        <f t="shared" si="117"/>
        <v>0</v>
      </c>
      <c r="FI231" s="36">
        <f t="shared" si="117"/>
        <v>0</v>
      </c>
      <c r="FJ231" s="36">
        <f t="shared" si="117"/>
        <v>0</v>
      </c>
      <c r="FK231" s="36">
        <f t="shared" si="117"/>
        <v>0</v>
      </c>
      <c r="FL231" s="36">
        <f t="shared" si="117"/>
        <v>0</v>
      </c>
      <c r="FM231" s="36">
        <f t="shared" si="117"/>
        <v>0</v>
      </c>
      <c r="FN231" s="36">
        <f t="shared" si="117"/>
        <v>0</v>
      </c>
      <c r="FO231" s="36">
        <f t="shared" si="117"/>
        <v>0</v>
      </c>
      <c r="FP231" s="36">
        <f t="shared" si="117"/>
        <v>0</v>
      </c>
      <c r="FQ231" s="36">
        <f t="shared" si="117"/>
        <v>0</v>
      </c>
      <c r="FR231" s="36">
        <f t="shared" si="117"/>
        <v>0</v>
      </c>
      <c r="FS231" s="36">
        <f t="shared" si="117"/>
        <v>0</v>
      </c>
      <c r="FT231" s="36">
        <f t="shared" si="117"/>
        <v>0</v>
      </c>
      <c r="FU231" s="36">
        <f t="shared" si="117"/>
        <v>0</v>
      </c>
      <c r="FV231" s="36">
        <f t="shared" si="117"/>
        <v>0</v>
      </c>
      <c r="FW231" s="36">
        <f t="shared" si="117"/>
        <v>0</v>
      </c>
      <c r="FX231" s="36">
        <f t="shared" si="117"/>
        <v>0</v>
      </c>
      <c r="FY231" s="36">
        <f t="shared" si="117"/>
        <v>0</v>
      </c>
      <c r="FZ231" s="36">
        <f t="shared" si="117"/>
        <v>0</v>
      </c>
      <c r="GA231" s="36">
        <f t="shared" si="117"/>
        <v>0</v>
      </c>
      <c r="GB231" s="36">
        <f t="shared" si="117"/>
        <v>0</v>
      </c>
      <c r="GC231" s="36">
        <f t="shared" si="117"/>
        <v>0</v>
      </c>
      <c r="GD231" s="36">
        <f t="shared" si="117"/>
        <v>0</v>
      </c>
      <c r="GE231" s="36">
        <f t="shared" si="117"/>
        <v>0</v>
      </c>
      <c r="GF231" s="36">
        <f t="shared" si="117"/>
        <v>0</v>
      </c>
      <c r="GG231" s="36">
        <f t="shared" si="117"/>
        <v>0</v>
      </c>
      <c r="GH231" s="36">
        <f t="shared" si="117"/>
        <v>0</v>
      </c>
      <c r="GI231" s="36">
        <f t="shared" si="117"/>
        <v>0</v>
      </c>
      <c r="GJ231" s="36">
        <f t="shared" si="117"/>
        <v>0</v>
      </c>
      <c r="GK231" s="36">
        <f t="shared" si="117"/>
        <v>0</v>
      </c>
      <c r="GL231" s="36">
        <f t="shared" si="117"/>
        <v>0</v>
      </c>
      <c r="GM231" s="36">
        <f t="shared" ref="GM231:GT231" si="118">IF(GM31="",0,GM31)</f>
        <v>0</v>
      </c>
      <c r="GN231" s="36">
        <f t="shared" si="118"/>
        <v>0</v>
      </c>
      <c r="GO231" s="36">
        <f t="shared" si="118"/>
        <v>0</v>
      </c>
      <c r="GP231" s="36">
        <f t="shared" si="118"/>
        <v>0</v>
      </c>
      <c r="GQ231" s="36">
        <f t="shared" si="118"/>
        <v>0</v>
      </c>
      <c r="GR231" s="36">
        <f t="shared" si="118"/>
        <v>0</v>
      </c>
      <c r="GS231" s="36">
        <f t="shared" si="118"/>
        <v>0</v>
      </c>
      <c r="GT231" s="36">
        <f t="shared" si="118"/>
        <v>0</v>
      </c>
    </row>
    <row r="232" spans="3:202">
      <c r="C232" s="36">
        <f t="shared" ref="C232:BN232" si="119">IF(C32="",0,C32)</f>
        <v>0</v>
      </c>
      <c r="D232" s="36">
        <f t="shared" si="119"/>
        <v>0</v>
      </c>
      <c r="E232" s="36">
        <f t="shared" si="119"/>
        <v>0</v>
      </c>
      <c r="F232" s="36">
        <f t="shared" si="119"/>
        <v>0</v>
      </c>
      <c r="G232" s="36">
        <f t="shared" si="119"/>
        <v>0</v>
      </c>
      <c r="H232" s="36">
        <f t="shared" si="119"/>
        <v>0</v>
      </c>
      <c r="I232" s="36">
        <f t="shared" si="119"/>
        <v>0</v>
      </c>
      <c r="J232" s="36">
        <f t="shared" si="119"/>
        <v>82</v>
      </c>
      <c r="K232" s="36">
        <f t="shared" si="119"/>
        <v>0</v>
      </c>
      <c r="L232" s="36">
        <f t="shared" si="119"/>
        <v>0</v>
      </c>
      <c r="M232" s="36">
        <f t="shared" si="119"/>
        <v>0</v>
      </c>
      <c r="N232" s="36">
        <f t="shared" si="119"/>
        <v>0</v>
      </c>
      <c r="O232" s="36">
        <f t="shared" si="119"/>
        <v>0</v>
      </c>
      <c r="P232" s="36">
        <f t="shared" si="119"/>
        <v>0</v>
      </c>
      <c r="Q232" s="36">
        <f t="shared" si="119"/>
        <v>0</v>
      </c>
      <c r="R232" s="36">
        <f t="shared" si="119"/>
        <v>0</v>
      </c>
      <c r="S232" s="36">
        <f t="shared" si="119"/>
        <v>0</v>
      </c>
      <c r="T232" s="36">
        <f t="shared" si="119"/>
        <v>0</v>
      </c>
      <c r="U232" s="36">
        <f t="shared" si="119"/>
        <v>0</v>
      </c>
      <c r="V232" s="36">
        <f t="shared" si="119"/>
        <v>0</v>
      </c>
      <c r="W232" s="36">
        <f t="shared" si="119"/>
        <v>0</v>
      </c>
      <c r="X232" s="36">
        <f t="shared" si="119"/>
        <v>0</v>
      </c>
      <c r="Y232" s="36">
        <f t="shared" si="119"/>
        <v>0</v>
      </c>
      <c r="Z232" s="36">
        <f t="shared" si="119"/>
        <v>0</v>
      </c>
      <c r="AA232" s="36">
        <f t="shared" si="119"/>
        <v>0</v>
      </c>
      <c r="AB232" s="36">
        <f t="shared" si="119"/>
        <v>0</v>
      </c>
      <c r="AC232" s="36">
        <f t="shared" si="119"/>
        <v>0</v>
      </c>
      <c r="AD232" s="36">
        <f t="shared" si="119"/>
        <v>0</v>
      </c>
      <c r="AE232" s="36">
        <f t="shared" si="119"/>
        <v>0</v>
      </c>
      <c r="AF232" s="36">
        <f t="shared" si="119"/>
        <v>0</v>
      </c>
      <c r="AG232" s="36">
        <f t="shared" si="119"/>
        <v>0</v>
      </c>
      <c r="AH232" s="36">
        <f t="shared" si="119"/>
        <v>0</v>
      </c>
      <c r="AI232" s="36">
        <f t="shared" si="119"/>
        <v>0</v>
      </c>
      <c r="AJ232" s="36">
        <f t="shared" si="119"/>
        <v>0</v>
      </c>
      <c r="AK232" s="36">
        <f t="shared" si="119"/>
        <v>0</v>
      </c>
      <c r="AL232" s="36">
        <f t="shared" si="119"/>
        <v>0</v>
      </c>
      <c r="AM232" s="36">
        <f t="shared" si="119"/>
        <v>0</v>
      </c>
      <c r="AN232" s="36">
        <f t="shared" si="119"/>
        <v>0</v>
      </c>
      <c r="AO232" s="36">
        <f t="shared" si="119"/>
        <v>0</v>
      </c>
      <c r="AP232" s="36">
        <f t="shared" si="119"/>
        <v>0</v>
      </c>
      <c r="AQ232" s="36">
        <f t="shared" si="119"/>
        <v>0</v>
      </c>
      <c r="AR232" s="36">
        <f t="shared" si="119"/>
        <v>1</v>
      </c>
      <c r="AS232" s="36">
        <f t="shared" si="119"/>
        <v>0</v>
      </c>
      <c r="AT232" s="36">
        <f t="shared" si="119"/>
        <v>0</v>
      </c>
      <c r="AU232" s="36">
        <f t="shared" si="119"/>
        <v>0</v>
      </c>
      <c r="AV232" s="36">
        <f t="shared" si="119"/>
        <v>0</v>
      </c>
      <c r="AW232" s="36">
        <f t="shared" si="119"/>
        <v>4</v>
      </c>
      <c r="AX232" s="36">
        <f t="shared" si="119"/>
        <v>0</v>
      </c>
      <c r="AY232" s="36">
        <f t="shared" si="119"/>
        <v>0</v>
      </c>
      <c r="AZ232" s="36">
        <f t="shared" si="119"/>
        <v>0</v>
      </c>
      <c r="BA232" s="36">
        <f t="shared" si="119"/>
        <v>0</v>
      </c>
      <c r="BB232" s="36">
        <f t="shared" si="119"/>
        <v>0</v>
      </c>
      <c r="BC232" s="36">
        <f t="shared" si="119"/>
        <v>0</v>
      </c>
      <c r="BD232" s="36">
        <f t="shared" si="119"/>
        <v>0</v>
      </c>
      <c r="BE232" s="36">
        <f t="shared" si="119"/>
        <v>0</v>
      </c>
      <c r="BF232" s="36">
        <f t="shared" si="119"/>
        <v>0</v>
      </c>
      <c r="BG232" s="36">
        <f t="shared" si="119"/>
        <v>0</v>
      </c>
      <c r="BH232" s="36">
        <f t="shared" si="119"/>
        <v>0</v>
      </c>
      <c r="BI232" s="36">
        <f t="shared" si="119"/>
        <v>0</v>
      </c>
      <c r="BJ232" s="36">
        <f t="shared" si="119"/>
        <v>0</v>
      </c>
      <c r="BK232" s="36">
        <f t="shared" si="119"/>
        <v>0</v>
      </c>
      <c r="BL232" s="36">
        <f t="shared" si="119"/>
        <v>0</v>
      </c>
      <c r="BM232" s="36">
        <f t="shared" si="119"/>
        <v>0</v>
      </c>
      <c r="BN232" s="36">
        <f t="shared" si="119"/>
        <v>0</v>
      </c>
      <c r="BO232" s="36">
        <f t="shared" ref="BO232:DZ232" si="120">IF(BO32="",0,BO32)</f>
        <v>0</v>
      </c>
      <c r="BP232" s="36">
        <f t="shared" si="120"/>
        <v>0</v>
      </c>
      <c r="BQ232" s="36">
        <f t="shared" si="120"/>
        <v>0</v>
      </c>
      <c r="BR232" s="36">
        <f t="shared" si="120"/>
        <v>0</v>
      </c>
      <c r="BS232" s="36">
        <f t="shared" si="120"/>
        <v>0</v>
      </c>
      <c r="BT232" s="36">
        <f t="shared" si="120"/>
        <v>0</v>
      </c>
      <c r="BU232" s="36">
        <f t="shared" si="120"/>
        <v>0</v>
      </c>
      <c r="BV232" s="36">
        <f t="shared" si="120"/>
        <v>0</v>
      </c>
      <c r="BW232" s="36">
        <f t="shared" si="120"/>
        <v>0</v>
      </c>
      <c r="BX232" s="36">
        <f t="shared" si="120"/>
        <v>0</v>
      </c>
      <c r="BY232" s="36">
        <f t="shared" si="120"/>
        <v>0</v>
      </c>
      <c r="BZ232" s="36">
        <f t="shared" si="120"/>
        <v>0</v>
      </c>
      <c r="CA232" s="36">
        <f t="shared" si="120"/>
        <v>0</v>
      </c>
      <c r="CB232" s="36">
        <f t="shared" si="120"/>
        <v>0</v>
      </c>
      <c r="CC232" s="36">
        <f t="shared" si="120"/>
        <v>0</v>
      </c>
      <c r="CD232" s="36">
        <f t="shared" si="120"/>
        <v>0</v>
      </c>
      <c r="CE232" s="36">
        <f t="shared" si="120"/>
        <v>0</v>
      </c>
      <c r="CF232" s="36">
        <f t="shared" si="120"/>
        <v>0</v>
      </c>
      <c r="CG232" s="36">
        <f t="shared" si="120"/>
        <v>0</v>
      </c>
      <c r="CH232" s="36">
        <f t="shared" si="120"/>
        <v>0</v>
      </c>
      <c r="CI232" s="36">
        <f t="shared" si="120"/>
        <v>0</v>
      </c>
      <c r="CJ232" s="36">
        <f t="shared" si="120"/>
        <v>0</v>
      </c>
      <c r="CK232" s="36">
        <f t="shared" si="120"/>
        <v>0</v>
      </c>
      <c r="CL232" s="36">
        <f t="shared" si="120"/>
        <v>0</v>
      </c>
      <c r="CM232" s="36">
        <f t="shared" si="120"/>
        <v>0</v>
      </c>
      <c r="CN232" s="36">
        <f t="shared" si="120"/>
        <v>0</v>
      </c>
      <c r="CO232" s="36">
        <f t="shared" si="120"/>
        <v>0</v>
      </c>
      <c r="CP232" s="36">
        <f t="shared" si="120"/>
        <v>0</v>
      </c>
      <c r="CQ232" s="36">
        <f t="shared" si="120"/>
        <v>0</v>
      </c>
      <c r="CR232" s="36">
        <f t="shared" si="120"/>
        <v>0</v>
      </c>
      <c r="CS232" s="36">
        <f t="shared" si="120"/>
        <v>0</v>
      </c>
      <c r="CT232" s="36">
        <f t="shared" si="120"/>
        <v>0</v>
      </c>
      <c r="CU232" s="36">
        <f t="shared" si="120"/>
        <v>0</v>
      </c>
      <c r="CV232" s="36">
        <f t="shared" si="120"/>
        <v>0</v>
      </c>
      <c r="CW232" s="36">
        <f t="shared" si="120"/>
        <v>0</v>
      </c>
      <c r="CX232" s="36">
        <f t="shared" si="120"/>
        <v>0</v>
      </c>
      <c r="CY232" s="36">
        <f t="shared" si="120"/>
        <v>0</v>
      </c>
      <c r="CZ232" s="36">
        <f t="shared" si="120"/>
        <v>0</v>
      </c>
      <c r="DA232" s="36">
        <f t="shared" si="120"/>
        <v>0</v>
      </c>
      <c r="DB232" s="36">
        <f t="shared" si="120"/>
        <v>0</v>
      </c>
      <c r="DC232" s="36">
        <f t="shared" si="120"/>
        <v>0</v>
      </c>
      <c r="DD232" s="36">
        <f t="shared" si="120"/>
        <v>0</v>
      </c>
      <c r="DE232" s="36">
        <f t="shared" si="120"/>
        <v>0</v>
      </c>
      <c r="DF232" s="36">
        <f t="shared" si="120"/>
        <v>0</v>
      </c>
      <c r="DG232" s="36">
        <f t="shared" si="120"/>
        <v>0</v>
      </c>
      <c r="DH232" s="36">
        <f t="shared" si="120"/>
        <v>0</v>
      </c>
      <c r="DI232" s="36">
        <f t="shared" si="120"/>
        <v>0</v>
      </c>
      <c r="DJ232" s="36">
        <f t="shared" si="120"/>
        <v>0</v>
      </c>
      <c r="DK232" s="36">
        <f t="shared" si="120"/>
        <v>0</v>
      </c>
      <c r="DL232" s="36">
        <f t="shared" si="120"/>
        <v>0</v>
      </c>
      <c r="DM232" s="36">
        <f t="shared" si="120"/>
        <v>0</v>
      </c>
      <c r="DN232" s="36">
        <f t="shared" si="120"/>
        <v>0</v>
      </c>
      <c r="DO232" s="36">
        <f t="shared" si="120"/>
        <v>0</v>
      </c>
      <c r="DP232" s="36">
        <f t="shared" si="120"/>
        <v>0</v>
      </c>
      <c r="DQ232" s="36">
        <f t="shared" si="120"/>
        <v>0</v>
      </c>
      <c r="DR232" s="36">
        <f t="shared" si="120"/>
        <v>0</v>
      </c>
      <c r="DS232" s="36">
        <f t="shared" si="120"/>
        <v>0</v>
      </c>
      <c r="DT232" s="36">
        <f t="shared" si="120"/>
        <v>0</v>
      </c>
      <c r="DU232" s="36">
        <f t="shared" si="120"/>
        <v>0</v>
      </c>
      <c r="DV232" s="36">
        <f t="shared" si="120"/>
        <v>0</v>
      </c>
      <c r="DW232" s="36">
        <f t="shared" si="120"/>
        <v>0</v>
      </c>
      <c r="DX232" s="36">
        <f t="shared" si="120"/>
        <v>0</v>
      </c>
      <c r="DY232" s="36">
        <f t="shared" si="120"/>
        <v>0</v>
      </c>
      <c r="DZ232" s="36">
        <f t="shared" si="120"/>
        <v>0</v>
      </c>
      <c r="EA232" s="36">
        <f t="shared" ref="EA232:GL232" si="121">IF(EA32="",0,EA32)</f>
        <v>0</v>
      </c>
      <c r="EB232" s="36">
        <f t="shared" si="121"/>
        <v>0</v>
      </c>
      <c r="EC232" s="36">
        <f t="shared" si="121"/>
        <v>0</v>
      </c>
      <c r="ED232" s="36">
        <f t="shared" si="121"/>
        <v>0</v>
      </c>
      <c r="EE232" s="36">
        <f t="shared" si="121"/>
        <v>0</v>
      </c>
      <c r="EF232" s="36">
        <f t="shared" si="121"/>
        <v>0</v>
      </c>
      <c r="EG232" s="36">
        <f t="shared" si="121"/>
        <v>0</v>
      </c>
      <c r="EH232" s="36">
        <f t="shared" si="121"/>
        <v>0</v>
      </c>
      <c r="EI232" s="36">
        <f t="shared" si="121"/>
        <v>0</v>
      </c>
      <c r="EJ232" s="36">
        <f t="shared" si="121"/>
        <v>0</v>
      </c>
      <c r="EK232" s="36">
        <f t="shared" si="121"/>
        <v>0</v>
      </c>
      <c r="EL232" s="36">
        <f t="shared" si="121"/>
        <v>0</v>
      </c>
      <c r="EM232" s="36">
        <f t="shared" si="121"/>
        <v>0</v>
      </c>
      <c r="EN232" s="36">
        <f t="shared" si="121"/>
        <v>0</v>
      </c>
      <c r="EO232" s="36">
        <f t="shared" si="121"/>
        <v>0</v>
      </c>
      <c r="EP232" s="36">
        <f t="shared" si="121"/>
        <v>0</v>
      </c>
      <c r="EQ232" s="36">
        <f t="shared" si="121"/>
        <v>0</v>
      </c>
      <c r="ER232" s="36">
        <f t="shared" si="121"/>
        <v>0</v>
      </c>
      <c r="ES232" s="36">
        <f t="shared" si="121"/>
        <v>0</v>
      </c>
      <c r="ET232" s="36">
        <f t="shared" si="121"/>
        <v>0</v>
      </c>
      <c r="EU232" s="36">
        <f t="shared" si="121"/>
        <v>0</v>
      </c>
      <c r="EV232" s="36">
        <f t="shared" si="121"/>
        <v>0</v>
      </c>
      <c r="EW232" s="36">
        <f t="shared" si="121"/>
        <v>0</v>
      </c>
      <c r="EX232" s="36">
        <f t="shared" si="121"/>
        <v>0</v>
      </c>
      <c r="EY232" s="36">
        <f t="shared" si="121"/>
        <v>0</v>
      </c>
      <c r="EZ232" s="36">
        <f t="shared" si="121"/>
        <v>0</v>
      </c>
      <c r="FA232" s="36">
        <f t="shared" si="121"/>
        <v>0</v>
      </c>
      <c r="FB232" s="36">
        <f t="shared" si="121"/>
        <v>0</v>
      </c>
      <c r="FC232" s="36">
        <f t="shared" si="121"/>
        <v>0</v>
      </c>
      <c r="FD232" s="36">
        <f t="shared" si="121"/>
        <v>0</v>
      </c>
      <c r="FE232" s="36">
        <f t="shared" si="121"/>
        <v>0</v>
      </c>
      <c r="FF232" s="36">
        <f t="shared" si="121"/>
        <v>0</v>
      </c>
      <c r="FG232" s="36">
        <f t="shared" si="121"/>
        <v>0</v>
      </c>
      <c r="FH232" s="36">
        <f t="shared" si="121"/>
        <v>0</v>
      </c>
      <c r="FI232" s="36">
        <f t="shared" si="121"/>
        <v>0</v>
      </c>
      <c r="FJ232" s="36">
        <f t="shared" si="121"/>
        <v>0</v>
      </c>
      <c r="FK232" s="36">
        <f t="shared" si="121"/>
        <v>0</v>
      </c>
      <c r="FL232" s="36">
        <f t="shared" si="121"/>
        <v>0</v>
      </c>
      <c r="FM232" s="36">
        <f t="shared" si="121"/>
        <v>0</v>
      </c>
      <c r="FN232" s="36">
        <f t="shared" si="121"/>
        <v>0</v>
      </c>
      <c r="FO232" s="36">
        <f t="shared" si="121"/>
        <v>0</v>
      </c>
      <c r="FP232" s="36">
        <f t="shared" si="121"/>
        <v>0</v>
      </c>
      <c r="FQ232" s="36">
        <f t="shared" si="121"/>
        <v>0</v>
      </c>
      <c r="FR232" s="36">
        <f t="shared" si="121"/>
        <v>0</v>
      </c>
      <c r="FS232" s="36">
        <f t="shared" si="121"/>
        <v>0</v>
      </c>
      <c r="FT232" s="36">
        <f t="shared" si="121"/>
        <v>0</v>
      </c>
      <c r="FU232" s="36">
        <f t="shared" si="121"/>
        <v>0</v>
      </c>
      <c r="FV232" s="36">
        <f t="shared" si="121"/>
        <v>0</v>
      </c>
      <c r="FW232" s="36">
        <f t="shared" si="121"/>
        <v>0</v>
      </c>
      <c r="FX232" s="36">
        <f t="shared" si="121"/>
        <v>0</v>
      </c>
      <c r="FY232" s="36">
        <f t="shared" si="121"/>
        <v>0</v>
      </c>
      <c r="FZ232" s="36">
        <f t="shared" si="121"/>
        <v>0</v>
      </c>
      <c r="GA232" s="36">
        <f t="shared" si="121"/>
        <v>0</v>
      </c>
      <c r="GB232" s="36">
        <f t="shared" si="121"/>
        <v>0</v>
      </c>
      <c r="GC232" s="36">
        <f t="shared" si="121"/>
        <v>0</v>
      </c>
      <c r="GD232" s="36">
        <f t="shared" si="121"/>
        <v>0</v>
      </c>
      <c r="GE232" s="36">
        <f t="shared" si="121"/>
        <v>0</v>
      </c>
      <c r="GF232" s="36">
        <f t="shared" si="121"/>
        <v>0</v>
      </c>
      <c r="GG232" s="36">
        <f t="shared" si="121"/>
        <v>0</v>
      </c>
      <c r="GH232" s="36">
        <f t="shared" si="121"/>
        <v>0</v>
      </c>
      <c r="GI232" s="36">
        <f t="shared" si="121"/>
        <v>0</v>
      </c>
      <c r="GJ232" s="36">
        <f t="shared" si="121"/>
        <v>0</v>
      </c>
      <c r="GK232" s="36">
        <f t="shared" si="121"/>
        <v>0</v>
      </c>
      <c r="GL232" s="36">
        <f t="shared" si="121"/>
        <v>0</v>
      </c>
      <c r="GM232" s="36">
        <f t="shared" ref="GM232:GT232" si="122">IF(GM32="",0,GM32)</f>
        <v>0</v>
      </c>
      <c r="GN232" s="36">
        <f t="shared" si="122"/>
        <v>0</v>
      </c>
      <c r="GO232" s="36">
        <f t="shared" si="122"/>
        <v>0</v>
      </c>
      <c r="GP232" s="36">
        <f t="shared" si="122"/>
        <v>0</v>
      </c>
      <c r="GQ232" s="36">
        <f t="shared" si="122"/>
        <v>0</v>
      </c>
      <c r="GR232" s="36">
        <f t="shared" si="122"/>
        <v>0</v>
      </c>
      <c r="GS232" s="36">
        <f t="shared" si="122"/>
        <v>0</v>
      </c>
      <c r="GT232" s="36">
        <f t="shared" si="122"/>
        <v>0</v>
      </c>
    </row>
    <row r="233" spans="3:202">
      <c r="C233" s="36">
        <f t="shared" ref="C233:BN233" si="123">IF(C33="",0,C33)</f>
        <v>0</v>
      </c>
      <c r="D233" s="36">
        <f t="shared" si="123"/>
        <v>0</v>
      </c>
      <c r="E233" s="36">
        <f t="shared" si="123"/>
        <v>0</v>
      </c>
      <c r="F233" s="36">
        <f t="shared" si="123"/>
        <v>0</v>
      </c>
      <c r="G233" s="36">
        <f t="shared" si="123"/>
        <v>17</v>
      </c>
      <c r="H233" s="36">
        <f t="shared" si="123"/>
        <v>0</v>
      </c>
      <c r="I233" s="36">
        <f t="shared" si="123"/>
        <v>0</v>
      </c>
      <c r="J233" s="36">
        <f t="shared" si="123"/>
        <v>0</v>
      </c>
      <c r="K233" s="36">
        <f t="shared" si="123"/>
        <v>0</v>
      </c>
      <c r="L233" s="36">
        <f t="shared" si="123"/>
        <v>0</v>
      </c>
      <c r="M233" s="36">
        <f t="shared" si="123"/>
        <v>0</v>
      </c>
      <c r="N233" s="36">
        <f t="shared" si="123"/>
        <v>0</v>
      </c>
      <c r="O233" s="36">
        <f t="shared" si="123"/>
        <v>0</v>
      </c>
      <c r="P233" s="36">
        <f t="shared" si="123"/>
        <v>0</v>
      </c>
      <c r="Q233" s="36">
        <f t="shared" si="123"/>
        <v>0</v>
      </c>
      <c r="R233" s="36">
        <f t="shared" si="123"/>
        <v>0</v>
      </c>
      <c r="S233" s="36">
        <f t="shared" si="123"/>
        <v>0</v>
      </c>
      <c r="T233" s="36">
        <f t="shared" si="123"/>
        <v>0</v>
      </c>
      <c r="U233" s="36">
        <f t="shared" si="123"/>
        <v>0</v>
      </c>
      <c r="V233" s="36">
        <f t="shared" si="123"/>
        <v>0</v>
      </c>
      <c r="W233" s="36">
        <f t="shared" si="123"/>
        <v>0</v>
      </c>
      <c r="X233" s="36">
        <f t="shared" si="123"/>
        <v>0</v>
      </c>
      <c r="Y233" s="36">
        <f t="shared" si="123"/>
        <v>0</v>
      </c>
      <c r="Z233" s="36">
        <f t="shared" si="123"/>
        <v>0</v>
      </c>
      <c r="AA233" s="36">
        <f t="shared" si="123"/>
        <v>0</v>
      </c>
      <c r="AB233" s="36">
        <f t="shared" si="123"/>
        <v>0</v>
      </c>
      <c r="AC233" s="36">
        <f t="shared" si="123"/>
        <v>0</v>
      </c>
      <c r="AD233" s="36">
        <f t="shared" si="123"/>
        <v>0</v>
      </c>
      <c r="AE233" s="36">
        <f t="shared" si="123"/>
        <v>0</v>
      </c>
      <c r="AF233" s="36">
        <f t="shared" si="123"/>
        <v>0</v>
      </c>
      <c r="AG233" s="36">
        <f t="shared" si="123"/>
        <v>0</v>
      </c>
      <c r="AH233" s="36">
        <f t="shared" si="123"/>
        <v>0</v>
      </c>
      <c r="AI233" s="36">
        <f t="shared" si="123"/>
        <v>2</v>
      </c>
      <c r="AJ233" s="36">
        <f t="shared" si="123"/>
        <v>0</v>
      </c>
      <c r="AK233" s="36">
        <f t="shared" si="123"/>
        <v>0</v>
      </c>
      <c r="AL233" s="36">
        <f t="shared" si="123"/>
        <v>0</v>
      </c>
      <c r="AM233" s="36">
        <f t="shared" si="123"/>
        <v>0</v>
      </c>
      <c r="AN233" s="36">
        <f t="shared" si="123"/>
        <v>0</v>
      </c>
      <c r="AO233" s="36">
        <f t="shared" si="123"/>
        <v>0</v>
      </c>
      <c r="AP233" s="36">
        <f t="shared" si="123"/>
        <v>0</v>
      </c>
      <c r="AQ233" s="36">
        <f t="shared" si="123"/>
        <v>0</v>
      </c>
      <c r="AR233" s="36">
        <f t="shared" si="123"/>
        <v>0</v>
      </c>
      <c r="AS233" s="36">
        <f t="shared" si="123"/>
        <v>0</v>
      </c>
      <c r="AT233" s="36">
        <f t="shared" si="123"/>
        <v>0</v>
      </c>
      <c r="AU233" s="36">
        <f t="shared" si="123"/>
        <v>0</v>
      </c>
      <c r="AV233" s="36">
        <f t="shared" si="123"/>
        <v>0</v>
      </c>
      <c r="AW233" s="36">
        <f t="shared" si="123"/>
        <v>0</v>
      </c>
      <c r="AX233" s="36">
        <f t="shared" si="123"/>
        <v>0</v>
      </c>
      <c r="AY233" s="36">
        <f t="shared" si="123"/>
        <v>0</v>
      </c>
      <c r="AZ233" s="36">
        <f t="shared" si="123"/>
        <v>0</v>
      </c>
      <c r="BA233" s="36">
        <f t="shared" si="123"/>
        <v>0</v>
      </c>
      <c r="BB233" s="36">
        <f t="shared" si="123"/>
        <v>0</v>
      </c>
      <c r="BC233" s="36">
        <f t="shared" si="123"/>
        <v>0</v>
      </c>
      <c r="BD233" s="36">
        <f t="shared" si="123"/>
        <v>0</v>
      </c>
      <c r="BE233" s="36">
        <f t="shared" si="123"/>
        <v>0</v>
      </c>
      <c r="BF233" s="36">
        <f t="shared" si="123"/>
        <v>0</v>
      </c>
      <c r="BG233" s="36">
        <f t="shared" si="123"/>
        <v>0</v>
      </c>
      <c r="BH233" s="36">
        <f t="shared" si="123"/>
        <v>0</v>
      </c>
      <c r="BI233" s="36">
        <f t="shared" si="123"/>
        <v>0</v>
      </c>
      <c r="BJ233" s="36">
        <f t="shared" si="123"/>
        <v>0</v>
      </c>
      <c r="BK233" s="36">
        <f t="shared" si="123"/>
        <v>0</v>
      </c>
      <c r="BL233" s="36">
        <f t="shared" si="123"/>
        <v>0</v>
      </c>
      <c r="BM233" s="36">
        <f t="shared" si="123"/>
        <v>0</v>
      </c>
      <c r="BN233" s="36">
        <f t="shared" si="123"/>
        <v>0</v>
      </c>
      <c r="BO233" s="36">
        <f t="shared" ref="BO233:DZ233" si="124">IF(BO33="",0,BO33)</f>
        <v>0</v>
      </c>
      <c r="BP233" s="36">
        <f t="shared" si="124"/>
        <v>0</v>
      </c>
      <c r="BQ233" s="36">
        <f t="shared" si="124"/>
        <v>0</v>
      </c>
      <c r="BR233" s="36">
        <f t="shared" si="124"/>
        <v>0</v>
      </c>
      <c r="BS233" s="36">
        <f t="shared" si="124"/>
        <v>0</v>
      </c>
      <c r="BT233" s="36">
        <f t="shared" si="124"/>
        <v>0</v>
      </c>
      <c r="BU233" s="36">
        <f t="shared" si="124"/>
        <v>0</v>
      </c>
      <c r="BV233" s="36">
        <f t="shared" si="124"/>
        <v>0</v>
      </c>
      <c r="BW233" s="36">
        <f t="shared" si="124"/>
        <v>0</v>
      </c>
      <c r="BX233" s="36">
        <f t="shared" si="124"/>
        <v>0</v>
      </c>
      <c r="BY233" s="36">
        <f t="shared" si="124"/>
        <v>0</v>
      </c>
      <c r="BZ233" s="36">
        <f t="shared" si="124"/>
        <v>0</v>
      </c>
      <c r="CA233" s="36">
        <f t="shared" si="124"/>
        <v>0</v>
      </c>
      <c r="CB233" s="36">
        <f t="shared" si="124"/>
        <v>0</v>
      </c>
      <c r="CC233" s="36">
        <f t="shared" si="124"/>
        <v>0</v>
      </c>
      <c r="CD233" s="36">
        <f t="shared" si="124"/>
        <v>0</v>
      </c>
      <c r="CE233" s="36">
        <f t="shared" si="124"/>
        <v>0</v>
      </c>
      <c r="CF233" s="36">
        <f t="shared" si="124"/>
        <v>0</v>
      </c>
      <c r="CG233" s="36">
        <f t="shared" si="124"/>
        <v>0</v>
      </c>
      <c r="CH233" s="36">
        <f t="shared" si="124"/>
        <v>0</v>
      </c>
      <c r="CI233" s="36">
        <f t="shared" si="124"/>
        <v>0</v>
      </c>
      <c r="CJ233" s="36">
        <f t="shared" si="124"/>
        <v>0</v>
      </c>
      <c r="CK233" s="36">
        <f t="shared" si="124"/>
        <v>0</v>
      </c>
      <c r="CL233" s="36">
        <f t="shared" si="124"/>
        <v>0</v>
      </c>
      <c r="CM233" s="36">
        <f t="shared" si="124"/>
        <v>0</v>
      </c>
      <c r="CN233" s="36">
        <f t="shared" si="124"/>
        <v>0</v>
      </c>
      <c r="CO233" s="36">
        <f t="shared" si="124"/>
        <v>0</v>
      </c>
      <c r="CP233" s="36">
        <f t="shared" si="124"/>
        <v>0</v>
      </c>
      <c r="CQ233" s="36">
        <f t="shared" si="124"/>
        <v>0</v>
      </c>
      <c r="CR233" s="36">
        <f t="shared" si="124"/>
        <v>0</v>
      </c>
      <c r="CS233" s="36">
        <f t="shared" si="124"/>
        <v>0</v>
      </c>
      <c r="CT233" s="36">
        <f t="shared" si="124"/>
        <v>0</v>
      </c>
      <c r="CU233" s="36">
        <f t="shared" si="124"/>
        <v>0</v>
      </c>
      <c r="CV233" s="36">
        <f t="shared" si="124"/>
        <v>0</v>
      </c>
      <c r="CW233" s="36">
        <f t="shared" si="124"/>
        <v>0</v>
      </c>
      <c r="CX233" s="36">
        <f t="shared" si="124"/>
        <v>0</v>
      </c>
      <c r="CY233" s="36">
        <f t="shared" si="124"/>
        <v>0</v>
      </c>
      <c r="CZ233" s="36">
        <f t="shared" si="124"/>
        <v>0</v>
      </c>
      <c r="DA233" s="36">
        <f t="shared" si="124"/>
        <v>0</v>
      </c>
      <c r="DB233" s="36">
        <f t="shared" si="124"/>
        <v>0</v>
      </c>
      <c r="DC233" s="36">
        <f t="shared" si="124"/>
        <v>0</v>
      </c>
      <c r="DD233" s="36">
        <f t="shared" si="124"/>
        <v>0</v>
      </c>
      <c r="DE233" s="36">
        <f t="shared" si="124"/>
        <v>0</v>
      </c>
      <c r="DF233" s="36">
        <f t="shared" si="124"/>
        <v>0</v>
      </c>
      <c r="DG233" s="36">
        <f t="shared" si="124"/>
        <v>0</v>
      </c>
      <c r="DH233" s="36">
        <f t="shared" si="124"/>
        <v>0</v>
      </c>
      <c r="DI233" s="36">
        <f t="shared" si="124"/>
        <v>0</v>
      </c>
      <c r="DJ233" s="36">
        <f t="shared" si="124"/>
        <v>0</v>
      </c>
      <c r="DK233" s="36">
        <f t="shared" si="124"/>
        <v>0</v>
      </c>
      <c r="DL233" s="36">
        <f t="shared" si="124"/>
        <v>0</v>
      </c>
      <c r="DM233" s="36">
        <f t="shared" si="124"/>
        <v>0</v>
      </c>
      <c r="DN233" s="36">
        <f t="shared" si="124"/>
        <v>0</v>
      </c>
      <c r="DO233" s="36">
        <f t="shared" si="124"/>
        <v>0</v>
      </c>
      <c r="DP233" s="36">
        <f t="shared" si="124"/>
        <v>0</v>
      </c>
      <c r="DQ233" s="36">
        <f t="shared" si="124"/>
        <v>0</v>
      </c>
      <c r="DR233" s="36">
        <f t="shared" si="124"/>
        <v>0</v>
      </c>
      <c r="DS233" s="36">
        <f t="shared" si="124"/>
        <v>0</v>
      </c>
      <c r="DT233" s="36">
        <f t="shared" si="124"/>
        <v>0</v>
      </c>
      <c r="DU233" s="36">
        <f t="shared" si="124"/>
        <v>0</v>
      </c>
      <c r="DV233" s="36">
        <f t="shared" si="124"/>
        <v>0</v>
      </c>
      <c r="DW233" s="36">
        <f t="shared" si="124"/>
        <v>0</v>
      </c>
      <c r="DX233" s="36">
        <f t="shared" si="124"/>
        <v>0</v>
      </c>
      <c r="DY233" s="36">
        <f t="shared" si="124"/>
        <v>0</v>
      </c>
      <c r="DZ233" s="36">
        <f t="shared" si="124"/>
        <v>0</v>
      </c>
      <c r="EA233" s="36">
        <f t="shared" ref="EA233:GL233" si="125">IF(EA33="",0,EA33)</f>
        <v>0</v>
      </c>
      <c r="EB233" s="36">
        <f t="shared" si="125"/>
        <v>0</v>
      </c>
      <c r="EC233" s="36">
        <f t="shared" si="125"/>
        <v>0</v>
      </c>
      <c r="ED233" s="36">
        <f t="shared" si="125"/>
        <v>0</v>
      </c>
      <c r="EE233" s="36">
        <f t="shared" si="125"/>
        <v>0</v>
      </c>
      <c r="EF233" s="36">
        <f t="shared" si="125"/>
        <v>0</v>
      </c>
      <c r="EG233" s="36">
        <f t="shared" si="125"/>
        <v>0</v>
      </c>
      <c r="EH233" s="36">
        <f t="shared" si="125"/>
        <v>0</v>
      </c>
      <c r="EI233" s="36">
        <f t="shared" si="125"/>
        <v>0</v>
      </c>
      <c r="EJ233" s="36">
        <f t="shared" si="125"/>
        <v>0</v>
      </c>
      <c r="EK233" s="36">
        <f t="shared" si="125"/>
        <v>0</v>
      </c>
      <c r="EL233" s="36">
        <f t="shared" si="125"/>
        <v>0</v>
      </c>
      <c r="EM233" s="36">
        <f t="shared" si="125"/>
        <v>0</v>
      </c>
      <c r="EN233" s="36">
        <f t="shared" si="125"/>
        <v>0</v>
      </c>
      <c r="EO233" s="36">
        <f t="shared" si="125"/>
        <v>0</v>
      </c>
      <c r="EP233" s="36">
        <f t="shared" si="125"/>
        <v>0</v>
      </c>
      <c r="EQ233" s="36">
        <f t="shared" si="125"/>
        <v>0</v>
      </c>
      <c r="ER233" s="36">
        <f t="shared" si="125"/>
        <v>0</v>
      </c>
      <c r="ES233" s="36">
        <f t="shared" si="125"/>
        <v>0</v>
      </c>
      <c r="ET233" s="36">
        <f t="shared" si="125"/>
        <v>0</v>
      </c>
      <c r="EU233" s="36">
        <f t="shared" si="125"/>
        <v>0</v>
      </c>
      <c r="EV233" s="36">
        <f t="shared" si="125"/>
        <v>0</v>
      </c>
      <c r="EW233" s="36">
        <f t="shared" si="125"/>
        <v>0</v>
      </c>
      <c r="EX233" s="36">
        <f t="shared" si="125"/>
        <v>0</v>
      </c>
      <c r="EY233" s="36">
        <f t="shared" si="125"/>
        <v>0</v>
      </c>
      <c r="EZ233" s="36">
        <f t="shared" si="125"/>
        <v>0</v>
      </c>
      <c r="FA233" s="36">
        <f t="shared" si="125"/>
        <v>0</v>
      </c>
      <c r="FB233" s="36">
        <f t="shared" si="125"/>
        <v>0</v>
      </c>
      <c r="FC233" s="36">
        <f t="shared" si="125"/>
        <v>0</v>
      </c>
      <c r="FD233" s="36">
        <f t="shared" si="125"/>
        <v>0</v>
      </c>
      <c r="FE233" s="36">
        <f t="shared" si="125"/>
        <v>0</v>
      </c>
      <c r="FF233" s="36">
        <f t="shared" si="125"/>
        <v>0</v>
      </c>
      <c r="FG233" s="36">
        <f t="shared" si="125"/>
        <v>0</v>
      </c>
      <c r="FH233" s="36">
        <f t="shared" si="125"/>
        <v>0</v>
      </c>
      <c r="FI233" s="36">
        <f t="shared" si="125"/>
        <v>0</v>
      </c>
      <c r="FJ233" s="36">
        <f t="shared" si="125"/>
        <v>0</v>
      </c>
      <c r="FK233" s="36">
        <f t="shared" si="125"/>
        <v>0</v>
      </c>
      <c r="FL233" s="36">
        <f t="shared" si="125"/>
        <v>0</v>
      </c>
      <c r="FM233" s="36">
        <f t="shared" si="125"/>
        <v>0</v>
      </c>
      <c r="FN233" s="36">
        <f t="shared" si="125"/>
        <v>0</v>
      </c>
      <c r="FO233" s="36">
        <f t="shared" si="125"/>
        <v>0</v>
      </c>
      <c r="FP233" s="36">
        <f t="shared" si="125"/>
        <v>0</v>
      </c>
      <c r="FQ233" s="36">
        <f t="shared" si="125"/>
        <v>0</v>
      </c>
      <c r="FR233" s="36">
        <f t="shared" si="125"/>
        <v>0</v>
      </c>
      <c r="FS233" s="36">
        <f t="shared" si="125"/>
        <v>0</v>
      </c>
      <c r="FT233" s="36">
        <f t="shared" si="125"/>
        <v>0</v>
      </c>
      <c r="FU233" s="36">
        <f t="shared" si="125"/>
        <v>0</v>
      </c>
      <c r="FV233" s="36">
        <f t="shared" si="125"/>
        <v>0</v>
      </c>
      <c r="FW233" s="36">
        <f t="shared" si="125"/>
        <v>0</v>
      </c>
      <c r="FX233" s="36">
        <f t="shared" si="125"/>
        <v>0</v>
      </c>
      <c r="FY233" s="36">
        <f t="shared" si="125"/>
        <v>0</v>
      </c>
      <c r="FZ233" s="36">
        <f t="shared" si="125"/>
        <v>0</v>
      </c>
      <c r="GA233" s="36">
        <f t="shared" si="125"/>
        <v>0</v>
      </c>
      <c r="GB233" s="36">
        <f t="shared" si="125"/>
        <v>0</v>
      </c>
      <c r="GC233" s="36">
        <f t="shared" si="125"/>
        <v>0</v>
      </c>
      <c r="GD233" s="36">
        <f t="shared" si="125"/>
        <v>0</v>
      </c>
      <c r="GE233" s="36">
        <f t="shared" si="125"/>
        <v>0</v>
      </c>
      <c r="GF233" s="36">
        <f t="shared" si="125"/>
        <v>0</v>
      </c>
      <c r="GG233" s="36">
        <f t="shared" si="125"/>
        <v>0</v>
      </c>
      <c r="GH233" s="36">
        <f t="shared" si="125"/>
        <v>0</v>
      </c>
      <c r="GI233" s="36">
        <f t="shared" si="125"/>
        <v>0</v>
      </c>
      <c r="GJ233" s="36">
        <f t="shared" si="125"/>
        <v>0</v>
      </c>
      <c r="GK233" s="36">
        <f t="shared" si="125"/>
        <v>0</v>
      </c>
      <c r="GL233" s="36">
        <f t="shared" si="125"/>
        <v>0</v>
      </c>
      <c r="GM233" s="36">
        <f t="shared" ref="GM233:GT233" si="126">IF(GM33="",0,GM33)</f>
        <v>0</v>
      </c>
      <c r="GN233" s="36">
        <f t="shared" si="126"/>
        <v>0</v>
      </c>
      <c r="GO233" s="36">
        <f t="shared" si="126"/>
        <v>0</v>
      </c>
      <c r="GP233" s="36">
        <f t="shared" si="126"/>
        <v>0</v>
      </c>
      <c r="GQ233" s="36">
        <f t="shared" si="126"/>
        <v>0</v>
      </c>
      <c r="GR233" s="36">
        <f t="shared" si="126"/>
        <v>0</v>
      </c>
      <c r="GS233" s="36">
        <f t="shared" si="126"/>
        <v>0</v>
      </c>
      <c r="GT233" s="36">
        <f t="shared" si="126"/>
        <v>0</v>
      </c>
    </row>
    <row r="234" spans="3:202">
      <c r="C234" s="36">
        <f t="shared" ref="C234:BN234" si="127">IF(C34="",0,C34)</f>
        <v>0</v>
      </c>
      <c r="D234" s="36">
        <f t="shared" si="127"/>
        <v>2</v>
      </c>
      <c r="E234" s="36">
        <f t="shared" si="127"/>
        <v>2</v>
      </c>
      <c r="F234" s="36">
        <f t="shared" si="127"/>
        <v>2</v>
      </c>
      <c r="G234" s="36">
        <f t="shared" si="127"/>
        <v>13</v>
      </c>
      <c r="H234" s="36">
        <f t="shared" si="127"/>
        <v>0</v>
      </c>
      <c r="I234" s="36">
        <f t="shared" si="127"/>
        <v>0</v>
      </c>
      <c r="J234" s="36">
        <f t="shared" si="127"/>
        <v>0</v>
      </c>
      <c r="K234" s="36">
        <f t="shared" si="127"/>
        <v>0</v>
      </c>
      <c r="L234" s="36">
        <f t="shared" si="127"/>
        <v>0</v>
      </c>
      <c r="M234" s="36">
        <f t="shared" si="127"/>
        <v>0</v>
      </c>
      <c r="N234" s="36">
        <f t="shared" si="127"/>
        <v>0</v>
      </c>
      <c r="O234" s="36">
        <f t="shared" si="127"/>
        <v>0</v>
      </c>
      <c r="P234" s="36">
        <f t="shared" si="127"/>
        <v>0</v>
      </c>
      <c r="Q234" s="36">
        <f t="shared" si="127"/>
        <v>0</v>
      </c>
      <c r="R234" s="36">
        <f t="shared" si="127"/>
        <v>0</v>
      </c>
      <c r="S234" s="36">
        <f t="shared" si="127"/>
        <v>0</v>
      </c>
      <c r="T234" s="36">
        <f t="shared" si="127"/>
        <v>0</v>
      </c>
      <c r="U234" s="36">
        <f t="shared" si="127"/>
        <v>0</v>
      </c>
      <c r="V234" s="36">
        <f t="shared" si="127"/>
        <v>0</v>
      </c>
      <c r="W234" s="36">
        <f t="shared" si="127"/>
        <v>0</v>
      </c>
      <c r="X234" s="36">
        <f t="shared" si="127"/>
        <v>0</v>
      </c>
      <c r="Y234" s="36">
        <f t="shared" si="127"/>
        <v>0</v>
      </c>
      <c r="Z234" s="36">
        <f t="shared" si="127"/>
        <v>0</v>
      </c>
      <c r="AA234" s="36">
        <f t="shared" si="127"/>
        <v>0</v>
      </c>
      <c r="AB234" s="36">
        <f t="shared" si="127"/>
        <v>0</v>
      </c>
      <c r="AC234" s="36">
        <f t="shared" si="127"/>
        <v>0</v>
      </c>
      <c r="AD234" s="36">
        <f t="shared" si="127"/>
        <v>0</v>
      </c>
      <c r="AE234" s="36">
        <f t="shared" si="127"/>
        <v>1</v>
      </c>
      <c r="AF234" s="36">
        <f t="shared" si="127"/>
        <v>0</v>
      </c>
      <c r="AG234" s="36">
        <f t="shared" si="127"/>
        <v>0</v>
      </c>
      <c r="AH234" s="36">
        <f t="shared" si="127"/>
        <v>0</v>
      </c>
      <c r="AI234" s="36">
        <f t="shared" si="127"/>
        <v>2</v>
      </c>
      <c r="AJ234" s="36">
        <f t="shared" si="127"/>
        <v>1</v>
      </c>
      <c r="AK234" s="36">
        <f t="shared" si="127"/>
        <v>1</v>
      </c>
      <c r="AL234" s="36">
        <f t="shared" si="127"/>
        <v>0</v>
      </c>
      <c r="AM234" s="36">
        <f t="shared" si="127"/>
        <v>0</v>
      </c>
      <c r="AN234" s="36">
        <f t="shared" si="127"/>
        <v>0</v>
      </c>
      <c r="AO234" s="36">
        <f t="shared" si="127"/>
        <v>0</v>
      </c>
      <c r="AP234" s="36">
        <f t="shared" si="127"/>
        <v>0</v>
      </c>
      <c r="AQ234" s="36">
        <f t="shared" si="127"/>
        <v>0</v>
      </c>
      <c r="AR234" s="36">
        <f t="shared" si="127"/>
        <v>0</v>
      </c>
      <c r="AS234" s="36">
        <f t="shared" si="127"/>
        <v>0</v>
      </c>
      <c r="AT234" s="36">
        <f t="shared" si="127"/>
        <v>0</v>
      </c>
      <c r="AU234" s="36">
        <f t="shared" si="127"/>
        <v>0</v>
      </c>
      <c r="AV234" s="36">
        <f t="shared" si="127"/>
        <v>0</v>
      </c>
      <c r="AW234" s="36">
        <f t="shared" si="127"/>
        <v>0</v>
      </c>
      <c r="AX234" s="36">
        <f t="shared" si="127"/>
        <v>0</v>
      </c>
      <c r="AY234" s="36">
        <f t="shared" si="127"/>
        <v>0</v>
      </c>
      <c r="AZ234" s="36">
        <f t="shared" si="127"/>
        <v>0</v>
      </c>
      <c r="BA234" s="36">
        <f t="shared" si="127"/>
        <v>0</v>
      </c>
      <c r="BB234" s="36">
        <f t="shared" si="127"/>
        <v>0</v>
      </c>
      <c r="BC234" s="36">
        <f t="shared" si="127"/>
        <v>0</v>
      </c>
      <c r="BD234" s="36">
        <f t="shared" si="127"/>
        <v>0</v>
      </c>
      <c r="BE234" s="36">
        <f t="shared" si="127"/>
        <v>0</v>
      </c>
      <c r="BF234" s="36">
        <f t="shared" si="127"/>
        <v>0</v>
      </c>
      <c r="BG234" s="36">
        <f t="shared" si="127"/>
        <v>0</v>
      </c>
      <c r="BH234" s="36">
        <f t="shared" si="127"/>
        <v>0</v>
      </c>
      <c r="BI234" s="36">
        <f t="shared" si="127"/>
        <v>0</v>
      </c>
      <c r="BJ234" s="36">
        <f t="shared" si="127"/>
        <v>0</v>
      </c>
      <c r="BK234" s="36">
        <f t="shared" si="127"/>
        <v>0</v>
      </c>
      <c r="BL234" s="36">
        <f t="shared" si="127"/>
        <v>0</v>
      </c>
      <c r="BM234" s="36">
        <f t="shared" si="127"/>
        <v>0</v>
      </c>
      <c r="BN234" s="36">
        <f t="shared" si="127"/>
        <v>0</v>
      </c>
      <c r="BO234" s="36">
        <f t="shared" ref="BO234:DZ234" si="128">IF(BO34="",0,BO34)</f>
        <v>0</v>
      </c>
      <c r="BP234" s="36">
        <f t="shared" si="128"/>
        <v>0</v>
      </c>
      <c r="BQ234" s="36">
        <f t="shared" si="128"/>
        <v>0</v>
      </c>
      <c r="BR234" s="36">
        <f t="shared" si="128"/>
        <v>0</v>
      </c>
      <c r="BS234" s="36">
        <f t="shared" si="128"/>
        <v>0</v>
      </c>
      <c r="BT234" s="36">
        <f t="shared" si="128"/>
        <v>0</v>
      </c>
      <c r="BU234" s="36">
        <f t="shared" si="128"/>
        <v>0</v>
      </c>
      <c r="BV234" s="36">
        <f t="shared" si="128"/>
        <v>0</v>
      </c>
      <c r="BW234" s="36">
        <f t="shared" si="128"/>
        <v>0</v>
      </c>
      <c r="BX234" s="36">
        <f t="shared" si="128"/>
        <v>0</v>
      </c>
      <c r="BY234" s="36">
        <f t="shared" si="128"/>
        <v>0</v>
      </c>
      <c r="BZ234" s="36">
        <f t="shared" si="128"/>
        <v>0</v>
      </c>
      <c r="CA234" s="36">
        <f t="shared" si="128"/>
        <v>0</v>
      </c>
      <c r="CB234" s="36">
        <f t="shared" si="128"/>
        <v>0</v>
      </c>
      <c r="CC234" s="36">
        <f t="shared" si="128"/>
        <v>0</v>
      </c>
      <c r="CD234" s="36">
        <f t="shared" si="128"/>
        <v>0</v>
      </c>
      <c r="CE234" s="36">
        <f t="shared" si="128"/>
        <v>0</v>
      </c>
      <c r="CF234" s="36">
        <f t="shared" si="128"/>
        <v>0</v>
      </c>
      <c r="CG234" s="36">
        <f t="shared" si="128"/>
        <v>0</v>
      </c>
      <c r="CH234" s="36">
        <f t="shared" si="128"/>
        <v>0</v>
      </c>
      <c r="CI234" s="36">
        <f t="shared" si="128"/>
        <v>0</v>
      </c>
      <c r="CJ234" s="36">
        <f t="shared" si="128"/>
        <v>0</v>
      </c>
      <c r="CK234" s="36">
        <f t="shared" si="128"/>
        <v>0</v>
      </c>
      <c r="CL234" s="36">
        <f t="shared" si="128"/>
        <v>0</v>
      </c>
      <c r="CM234" s="36">
        <f t="shared" si="128"/>
        <v>0</v>
      </c>
      <c r="CN234" s="36">
        <f t="shared" si="128"/>
        <v>0</v>
      </c>
      <c r="CO234" s="36">
        <f t="shared" si="128"/>
        <v>0</v>
      </c>
      <c r="CP234" s="36">
        <f t="shared" si="128"/>
        <v>0</v>
      </c>
      <c r="CQ234" s="36">
        <f t="shared" si="128"/>
        <v>0</v>
      </c>
      <c r="CR234" s="36">
        <f t="shared" si="128"/>
        <v>0</v>
      </c>
      <c r="CS234" s="36">
        <f t="shared" si="128"/>
        <v>0</v>
      </c>
      <c r="CT234" s="36">
        <f t="shared" si="128"/>
        <v>0</v>
      </c>
      <c r="CU234" s="36">
        <f t="shared" si="128"/>
        <v>0</v>
      </c>
      <c r="CV234" s="36">
        <f t="shared" si="128"/>
        <v>0</v>
      </c>
      <c r="CW234" s="36">
        <f t="shared" si="128"/>
        <v>0</v>
      </c>
      <c r="CX234" s="36">
        <f t="shared" si="128"/>
        <v>0</v>
      </c>
      <c r="CY234" s="36">
        <f t="shared" si="128"/>
        <v>0</v>
      </c>
      <c r="CZ234" s="36">
        <f t="shared" si="128"/>
        <v>0</v>
      </c>
      <c r="DA234" s="36">
        <f t="shared" si="128"/>
        <v>0</v>
      </c>
      <c r="DB234" s="36">
        <f t="shared" si="128"/>
        <v>0</v>
      </c>
      <c r="DC234" s="36">
        <f t="shared" si="128"/>
        <v>0</v>
      </c>
      <c r="DD234" s="36">
        <f t="shared" si="128"/>
        <v>0</v>
      </c>
      <c r="DE234" s="36">
        <f t="shared" si="128"/>
        <v>0</v>
      </c>
      <c r="DF234" s="36">
        <f t="shared" si="128"/>
        <v>0</v>
      </c>
      <c r="DG234" s="36">
        <f t="shared" si="128"/>
        <v>0</v>
      </c>
      <c r="DH234" s="36">
        <f t="shared" si="128"/>
        <v>0</v>
      </c>
      <c r="DI234" s="36">
        <f t="shared" si="128"/>
        <v>0</v>
      </c>
      <c r="DJ234" s="36">
        <f t="shared" si="128"/>
        <v>0</v>
      </c>
      <c r="DK234" s="36">
        <f t="shared" si="128"/>
        <v>0</v>
      </c>
      <c r="DL234" s="36">
        <f t="shared" si="128"/>
        <v>0</v>
      </c>
      <c r="DM234" s="36">
        <f t="shared" si="128"/>
        <v>0</v>
      </c>
      <c r="DN234" s="36">
        <f t="shared" si="128"/>
        <v>0</v>
      </c>
      <c r="DO234" s="36">
        <f t="shared" si="128"/>
        <v>0</v>
      </c>
      <c r="DP234" s="36">
        <f t="shared" si="128"/>
        <v>0</v>
      </c>
      <c r="DQ234" s="36">
        <f t="shared" si="128"/>
        <v>0</v>
      </c>
      <c r="DR234" s="36">
        <f t="shared" si="128"/>
        <v>0</v>
      </c>
      <c r="DS234" s="36">
        <f t="shared" si="128"/>
        <v>0</v>
      </c>
      <c r="DT234" s="36">
        <f t="shared" si="128"/>
        <v>0</v>
      </c>
      <c r="DU234" s="36">
        <f t="shared" si="128"/>
        <v>0</v>
      </c>
      <c r="DV234" s="36">
        <f t="shared" si="128"/>
        <v>0</v>
      </c>
      <c r="DW234" s="36">
        <f t="shared" si="128"/>
        <v>0</v>
      </c>
      <c r="DX234" s="36">
        <f t="shared" si="128"/>
        <v>0</v>
      </c>
      <c r="DY234" s="36">
        <f t="shared" si="128"/>
        <v>0</v>
      </c>
      <c r="DZ234" s="36">
        <f t="shared" si="128"/>
        <v>0</v>
      </c>
      <c r="EA234" s="36">
        <f t="shared" ref="EA234:GL234" si="129">IF(EA34="",0,EA34)</f>
        <v>0</v>
      </c>
      <c r="EB234" s="36">
        <f t="shared" si="129"/>
        <v>0</v>
      </c>
      <c r="EC234" s="36">
        <f t="shared" si="129"/>
        <v>0</v>
      </c>
      <c r="ED234" s="36">
        <f t="shared" si="129"/>
        <v>0</v>
      </c>
      <c r="EE234" s="36">
        <f t="shared" si="129"/>
        <v>0</v>
      </c>
      <c r="EF234" s="36">
        <f t="shared" si="129"/>
        <v>0</v>
      </c>
      <c r="EG234" s="36">
        <f t="shared" si="129"/>
        <v>0</v>
      </c>
      <c r="EH234" s="36">
        <f t="shared" si="129"/>
        <v>0</v>
      </c>
      <c r="EI234" s="36">
        <f t="shared" si="129"/>
        <v>0</v>
      </c>
      <c r="EJ234" s="36">
        <f t="shared" si="129"/>
        <v>0</v>
      </c>
      <c r="EK234" s="36">
        <f t="shared" si="129"/>
        <v>0</v>
      </c>
      <c r="EL234" s="36">
        <f t="shared" si="129"/>
        <v>0</v>
      </c>
      <c r="EM234" s="36">
        <f t="shared" si="129"/>
        <v>0</v>
      </c>
      <c r="EN234" s="36">
        <f t="shared" si="129"/>
        <v>0</v>
      </c>
      <c r="EO234" s="36">
        <f t="shared" si="129"/>
        <v>0</v>
      </c>
      <c r="EP234" s="36">
        <f t="shared" si="129"/>
        <v>0</v>
      </c>
      <c r="EQ234" s="36">
        <f t="shared" si="129"/>
        <v>0</v>
      </c>
      <c r="ER234" s="36">
        <f t="shared" si="129"/>
        <v>0</v>
      </c>
      <c r="ES234" s="36">
        <f t="shared" si="129"/>
        <v>0</v>
      </c>
      <c r="ET234" s="36">
        <f t="shared" si="129"/>
        <v>0</v>
      </c>
      <c r="EU234" s="36">
        <f t="shared" si="129"/>
        <v>0</v>
      </c>
      <c r="EV234" s="36">
        <f t="shared" si="129"/>
        <v>0</v>
      </c>
      <c r="EW234" s="36">
        <f t="shared" si="129"/>
        <v>0</v>
      </c>
      <c r="EX234" s="36">
        <f t="shared" si="129"/>
        <v>0</v>
      </c>
      <c r="EY234" s="36">
        <f t="shared" si="129"/>
        <v>0</v>
      </c>
      <c r="EZ234" s="36">
        <f t="shared" si="129"/>
        <v>0</v>
      </c>
      <c r="FA234" s="36">
        <f t="shared" si="129"/>
        <v>0</v>
      </c>
      <c r="FB234" s="36">
        <f t="shared" si="129"/>
        <v>0</v>
      </c>
      <c r="FC234" s="36">
        <f t="shared" si="129"/>
        <v>0</v>
      </c>
      <c r="FD234" s="36">
        <f t="shared" si="129"/>
        <v>0</v>
      </c>
      <c r="FE234" s="36">
        <f t="shared" si="129"/>
        <v>0</v>
      </c>
      <c r="FF234" s="36">
        <f t="shared" si="129"/>
        <v>0</v>
      </c>
      <c r="FG234" s="36">
        <f t="shared" si="129"/>
        <v>0</v>
      </c>
      <c r="FH234" s="36">
        <f t="shared" si="129"/>
        <v>0</v>
      </c>
      <c r="FI234" s="36">
        <f t="shared" si="129"/>
        <v>0</v>
      </c>
      <c r="FJ234" s="36">
        <f t="shared" si="129"/>
        <v>0</v>
      </c>
      <c r="FK234" s="36">
        <f t="shared" si="129"/>
        <v>0</v>
      </c>
      <c r="FL234" s="36">
        <f t="shared" si="129"/>
        <v>0</v>
      </c>
      <c r="FM234" s="36">
        <f t="shared" si="129"/>
        <v>0</v>
      </c>
      <c r="FN234" s="36">
        <f t="shared" si="129"/>
        <v>0</v>
      </c>
      <c r="FO234" s="36">
        <f t="shared" si="129"/>
        <v>0</v>
      </c>
      <c r="FP234" s="36">
        <f t="shared" si="129"/>
        <v>0</v>
      </c>
      <c r="FQ234" s="36">
        <f t="shared" si="129"/>
        <v>0</v>
      </c>
      <c r="FR234" s="36">
        <f t="shared" si="129"/>
        <v>0</v>
      </c>
      <c r="FS234" s="36">
        <f t="shared" si="129"/>
        <v>0</v>
      </c>
      <c r="FT234" s="36">
        <f t="shared" si="129"/>
        <v>0</v>
      </c>
      <c r="FU234" s="36">
        <f t="shared" si="129"/>
        <v>0</v>
      </c>
      <c r="FV234" s="36">
        <f t="shared" si="129"/>
        <v>0</v>
      </c>
      <c r="FW234" s="36">
        <f t="shared" si="129"/>
        <v>0</v>
      </c>
      <c r="FX234" s="36">
        <f t="shared" si="129"/>
        <v>0</v>
      </c>
      <c r="FY234" s="36">
        <f t="shared" si="129"/>
        <v>0</v>
      </c>
      <c r="FZ234" s="36">
        <f t="shared" si="129"/>
        <v>0</v>
      </c>
      <c r="GA234" s="36">
        <f t="shared" si="129"/>
        <v>0</v>
      </c>
      <c r="GB234" s="36">
        <f t="shared" si="129"/>
        <v>0</v>
      </c>
      <c r="GC234" s="36">
        <f t="shared" si="129"/>
        <v>0</v>
      </c>
      <c r="GD234" s="36">
        <f t="shared" si="129"/>
        <v>0</v>
      </c>
      <c r="GE234" s="36">
        <f t="shared" si="129"/>
        <v>0</v>
      </c>
      <c r="GF234" s="36">
        <f t="shared" si="129"/>
        <v>0</v>
      </c>
      <c r="GG234" s="36">
        <f t="shared" si="129"/>
        <v>0</v>
      </c>
      <c r="GH234" s="36">
        <f t="shared" si="129"/>
        <v>0</v>
      </c>
      <c r="GI234" s="36">
        <f t="shared" si="129"/>
        <v>0</v>
      </c>
      <c r="GJ234" s="36">
        <f t="shared" si="129"/>
        <v>0</v>
      </c>
      <c r="GK234" s="36">
        <f t="shared" si="129"/>
        <v>0</v>
      </c>
      <c r="GL234" s="36">
        <f t="shared" si="129"/>
        <v>0</v>
      </c>
      <c r="GM234" s="36">
        <f t="shared" ref="GM234:GT234" si="130">IF(GM34="",0,GM34)</f>
        <v>0</v>
      </c>
      <c r="GN234" s="36">
        <f t="shared" si="130"/>
        <v>0</v>
      </c>
      <c r="GO234" s="36">
        <f t="shared" si="130"/>
        <v>0</v>
      </c>
      <c r="GP234" s="36">
        <f t="shared" si="130"/>
        <v>0</v>
      </c>
      <c r="GQ234" s="36">
        <f t="shared" si="130"/>
        <v>0</v>
      </c>
      <c r="GR234" s="36">
        <f t="shared" si="130"/>
        <v>0</v>
      </c>
      <c r="GS234" s="36">
        <f t="shared" si="130"/>
        <v>0</v>
      </c>
      <c r="GT234" s="36">
        <f t="shared" si="130"/>
        <v>0</v>
      </c>
    </row>
    <row r="235" spans="3:202">
      <c r="C235" s="36">
        <f t="shared" ref="C235:BN235" si="131">IF(C35="",0,C35)</f>
        <v>17</v>
      </c>
      <c r="D235" s="36">
        <f t="shared" si="131"/>
        <v>0</v>
      </c>
      <c r="E235" s="36">
        <f t="shared" si="131"/>
        <v>0</v>
      </c>
      <c r="F235" s="36">
        <f t="shared" si="131"/>
        <v>0</v>
      </c>
      <c r="G235" s="36">
        <f t="shared" si="131"/>
        <v>0</v>
      </c>
      <c r="H235" s="36">
        <f t="shared" si="131"/>
        <v>0</v>
      </c>
      <c r="I235" s="36">
        <f t="shared" si="131"/>
        <v>0</v>
      </c>
      <c r="J235" s="36">
        <f t="shared" si="131"/>
        <v>0</v>
      </c>
      <c r="K235" s="36">
        <f t="shared" si="131"/>
        <v>0</v>
      </c>
      <c r="L235" s="36">
        <f t="shared" si="131"/>
        <v>0</v>
      </c>
      <c r="M235" s="36">
        <f t="shared" si="131"/>
        <v>0</v>
      </c>
      <c r="N235" s="36">
        <f t="shared" si="131"/>
        <v>0</v>
      </c>
      <c r="O235" s="36">
        <f t="shared" si="131"/>
        <v>0</v>
      </c>
      <c r="P235" s="36">
        <f t="shared" si="131"/>
        <v>0</v>
      </c>
      <c r="Q235" s="36">
        <f t="shared" si="131"/>
        <v>0</v>
      </c>
      <c r="R235" s="36">
        <f t="shared" si="131"/>
        <v>0</v>
      </c>
      <c r="S235" s="36">
        <f t="shared" si="131"/>
        <v>0</v>
      </c>
      <c r="T235" s="36">
        <f t="shared" si="131"/>
        <v>0</v>
      </c>
      <c r="U235" s="36">
        <f t="shared" si="131"/>
        <v>0</v>
      </c>
      <c r="V235" s="36">
        <f t="shared" si="131"/>
        <v>0</v>
      </c>
      <c r="W235" s="36">
        <f t="shared" si="131"/>
        <v>0</v>
      </c>
      <c r="X235" s="36">
        <f t="shared" si="131"/>
        <v>0</v>
      </c>
      <c r="Y235" s="36">
        <f t="shared" si="131"/>
        <v>0</v>
      </c>
      <c r="Z235" s="36">
        <f t="shared" si="131"/>
        <v>0</v>
      </c>
      <c r="AA235" s="36">
        <f t="shared" si="131"/>
        <v>0</v>
      </c>
      <c r="AB235" s="36">
        <f t="shared" si="131"/>
        <v>0</v>
      </c>
      <c r="AC235" s="36">
        <f t="shared" si="131"/>
        <v>2</v>
      </c>
      <c r="AD235" s="36">
        <f t="shared" si="131"/>
        <v>0</v>
      </c>
      <c r="AE235" s="36">
        <f t="shared" si="131"/>
        <v>0</v>
      </c>
      <c r="AF235" s="36">
        <f t="shared" si="131"/>
        <v>0</v>
      </c>
      <c r="AG235" s="36">
        <f t="shared" si="131"/>
        <v>0</v>
      </c>
      <c r="AH235" s="36">
        <f t="shared" si="131"/>
        <v>0</v>
      </c>
      <c r="AI235" s="36">
        <f t="shared" si="131"/>
        <v>0</v>
      </c>
      <c r="AJ235" s="36">
        <f t="shared" si="131"/>
        <v>0</v>
      </c>
      <c r="AK235" s="36">
        <f t="shared" si="131"/>
        <v>0</v>
      </c>
      <c r="AL235" s="36">
        <f t="shared" si="131"/>
        <v>0</v>
      </c>
      <c r="AM235" s="36">
        <f t="shared" si="131"/>
        <v>0</v>
      </c>
      <c r="AN235" s="36">
        <f t="shared" si="131"/>
        <v>0</v>
      </c>
      <c r="AO235" s="36">
        <f t="shared" si="131"/>
        <v>0</v>
      </c>
      <c r="AP235" s="36">
        <f t="shared" si="131"/>
        <v>0</v>
      </c>
      <c r="AQ235" s="36">
        <f t="shared" si="131"/>
        <v>0</v>
      </c>
      <c r="AR235" s="36">
        <f t="shared" si="131"/>
        <v>0</v>
      </c>
      <c r="AS235" s="36">
        <f t="shared" si="131"/>
        <v>0</v>
      </c>
      <c r="AT235" s="36">
        <f t="shared" si="131"/>
        <v>0</v>
      </c>
      <c r="AU235" s="36">
        <f t="shared" si="131"/>
        <v>0</v>
      </c>
      <c r="AV235" s="36">
        <f t="shared" si="131"/>
        <v>0</v>
      </c>
      <c r="AW235" s="36">
        <f t="shared" si="131"/>
        <v>0</v>
      </c>
      <c r="AX235" s="36">
        <f t="shared" si="131"/>
        <v>0</v>
      </c>
      <c r="AY235" s="36">
        <f t="shared" si="131"/>
        <v>0</v>
      </c>
      <c r="AZ235" s="36">
        <f t="shared" si="131"/>
        <v>0</v>
      </c>
      <c r="BA235" s="36">
        <f t="shared" si="131"/>
        <v>0</v>
      </c>
      <c r="BB235" s="36">
        <f t="shared" si="131"/>
        <v>0</v>
      </c>
      <c r="BC235" s="36">
        <f t="shared" si="131"/>
        <v>0</v>
      </c>
      <c r="BD235" s="36">
        <f t="shared" si="131"/>
        <v>0</v>
      </c>
      <c r="BE235" s="36">
        <f t="shared" si="131"/>
        <v>0</v>
      </c>
      <c r="BF235" s="36">
        <f t="shared" si="131"/>
        <v>0</v>
      </c>
      <c r="BG235" s="36">
        <f t="shared" si="131"/>
        <v>0</v>
      </c>
      <c r="BH235" s="36">
        <f t="shared" si="131"/>
        <v>0</v>
      </c>
      <c r="BI235" s="36">
        <f t="shared" si="131"/>
        <v>0</v>
      </c>
      <c r="BJ235" s="36">
        <f t="shared" si="131"/>
        <v>0</v>
      </c>
      <c r="BK235" s="36">
        <f t="shared" si="131"/>
        <v>0</v>
      </c>
      <c r="BL235" s="36">
        <f t="shared" si="131"/>
        <v>0</v>
      </c>
      <c r="BM235" s="36">
        <f t="shared" si="131"/>
        <v>0</v>
      </c>
      <c r="BN235" s="36">
        <f t="shared" si="131"/>
        <v>0</v>
      </c>
      <c r="BO235" s="36">
        <f t="shared" ref="BO235:DZ235" si="132">IF(BO35="",0,BO35)</f>
        <v>0</v>
      </c>
      <c r="BP235" s="36">
        <f t="shared" si="132"/>
        <v>0</v>
      </c>
      <c r="BQ235" s="36">
        <f t="shared" si="132"/>
        <v>0</v>
      </c>
      <c r="BR235" s="36">
        <f t="shared" si="132"/>
        <v>0</v>
      </c>
      <c r="BS235" s="36">
        <f t="shared" si="132"/>
        <v>0</v>
      </c>
      <c r="BT235" s="36">
        <f t="shared" si="132"/>
        <v>0</v>
      </c>
      <c r="BU235" s="36">
        <f t="shared" si="132"/>
        <v>0</v>
      </c>
      <c r="BV235" s="36">
        <f t="shared" si="132"/>
        <v>0</v>
      </c>
      <c r="BW235" s="36">
        <f t="shared" si="132"/>
        <v>0</v>
      </c>
      <c r="BX235" s="36">
        <f t="shared" si="132"/>
        <v>0</v>
      </c>
      <c r="BY235" s="36">
        <f t="shared" si="132"/>
        <v>0</v>
      </c>
      <c r="BZ235" s="36">
        <f t="shared" si="132"/>
        <v>0</v>
      </c>
      <c r="CA235" s="36">
        <f t="shared" si="132"/>
        <v>0</v>
      </c>
      <c r="CB235" s="36">
        <f t="shared" si="132"/>
        <v>0</v>
      </c>
      <c r="CC235" s="36">
        <f t="shared" si="132"/>
        <v>0</v>
      </c>
      <c r="CD235" s="36">
        <f t="shared" si="132"/>
        <v>0</v>
      </c>
      <c r="CE235" s="36">
        <f t="shared" si="132"/>
        <v>0</v>
      </c>
      <c r="CF235" s="36">
        <f t="shared" si="132"/>
        <v>0</v>
      </c>
      <c r="CG235" s="36">
        <f t="shared" si="132"/>
        <v>0</v>
      </c>
      <c r="CH235" s="36">
        <f t="shared" si="132"/>
        <v>0</v>
      </c>
      <c r="CI235" s="36">
        <f t="shared" si="132"/>
        <v>0</v>
      </c>
      <c r="CJ235" s="36">
        <f t="shared" si="132"/>
        <v>0</v>
      </c>
      <c r="CK235" s="36">
        <f t="shared" si="132"/>
        <v>0</v>
      </c>
      <c r="CL235" s="36">
        <f t="shared" si="132"/>
        <v>0</v>
      </c>
      <c r="CM235" s="36">
        <f t="shared" si="132"/>
        <v>0</v>
      </c>
      <c r="CN235" s="36">
        <f t="shared" si="132"/>
        <v>0</v>
      </c>
      <c r="CO235" s="36">
        <f t="shared" si="132"/>
        <v>0</v>
      </c>
      <c r="CP235" s="36">
        <f t="shared" si="132"/>
        <v>0</v>
      </c>
      <c r="CQ235" s="36">
        <f t="shared" si="132"/>
        <v>0</v>
      </c>
      <c r="CR235" s="36">
        <f t="shared" si="132"/>
        <v>0</v>
      </c>
      <c r="CS235" s="36">
        <f t="shared" si="132"/>
        <v>0</v>
      </c>
      <c r="CT235" s="36">
        <f t="shared" si="132"/>
        <v>0</v>
      </c>
      <c r="CU235" s="36">
        <f t="shared" si="132"/>
        <v>0</v>
      </c>
      <c r="CV235" s="36">
        <f t="shared" si="132"/>
        <v>0</v>
      </c>
      <c r="CW235" s="36">
        <f t="shared" si="132"/>
        <v>0</v>
      </c>
      <c r="CX235" s="36">
        <f t="shared" si="132"/>
        <v>0</v>
      </c>
      <c r="CY235" s="36">
        <f t="shared" si="132"/>
        <v>0</v>
      </c>
      <c r="CZ235" s="36">
        <f t="shared" si="132"/>
        <v>0</v>
      </c>
      <c r="DA235" s="36">
        <f t="shared" si="132"/>
        <v>0</v>
      </c>
      <c r="DB235" s="36">
        <f t="shared" si="132"/>
        <v>0</v>
      </c>
      <c r="DC235" s="36">
        <f t="shared" si="132"/>
        <v>0</v>
      </c>
      <c r="DD235" s="36">
        <f t="shared" si="132"/>
        <v>0</v>
      </c>
      <c r="DE235" s="36">
        <f t="shared" si="132"/>
        <v>0</v>
      </c>
      <c r="DF235" s="36">
        <f t="shared" si="132"/>
        <v>0</v>
      </c>
      <c r="DG235" s="36">
        <f t="shared" si="132"/>
        <v>0</v>
      </c>
      <c r="DH235" s="36">
        <f t="shared" si="132"/>
        <v>0</v>
      </c>
      <c r="DI235" s="36">
        <f t="shared" si="132"/>
        <v>0</v>
      </c>
      <c r="DJ235" s="36">
        <f t="shared" si="132"/>
        <v>0</v>
      </c>
      <c r="DK235" s="36">
        <f t="shared" si="132"/>
        <v>0</v>
      </c>
      <c r="DL235" s="36">
        <f t="shared" si="132"/>
        <v>0</v>
      </c>
      <c r="DM235" s="36">
        <f t="shared" si="132"/>
        <v>0</v>
      </c>
      <c r="DN235" s="36">
        <f t="shared" si="132"/>
        <v>0</v>
      </c>
      <c r="DO235" s="36">
        <f t="shared" si="132"/>
        <v>0</v>
      </c>
      <c r="DP235" s="36">
        <f t="shared" si="132"/>
        <v>0</v>
      </c>
      <c r="DQ235" s="36">
        <f t="shared" si="132"/>
        <v>0</v>
      </c>
      <c r="DR235" s="36">
        <f t="shared" si="132"/>
        <v>0</v>
      </c>
      <c r="DS235" s="36">
        <f t="shared" si="132"/>
        <v>0</v>
      </c>
      <c r="DT235" s="36">
        <f t="shared" si="132"/>
        <v>0</v>
      </c>
      <c r="DU235" s="36">
        <f t="shared" si="132"/>
        <v>0</v>
      </c>
      <c r="DV235" s="36">
        <f t="shared" si="132"/>
        <v>0</v>
      </c>
      <c r="DW235" s="36">
        <f t="shared" si="132"/>
        <v>0</v>
      </c>
      <c r="DX235" s="36">
        <f t="shared" si="132"/>
        <v>0</v>
      </c>
      <c r="DY235" s="36">
        <f t="shared" si="132"/>
        <v>0</v>
      </c>
      <c r="DZ235" s="36">
        <f t="shared" si="132"/>
        <v>0</v>
      </c>
      <c r="EA235" s="36">
        <f t="shared" ref="EA235:GL235" si="133">IF(EA35="",0,EA35)</f>
        <v>0</v>
      </c>
      <c r="EB235" s="36">
        <f t="shared" si="133"/>
        <v>0</v>
      </c>
      <c r="EC235" s="36">
        <f t="shared" si="133"/>
        <v>0</v>
      </c>
      <c r="ED235" s="36">
        <f t="shared" si="133"/>
        <v>0</v>
      </c>
      <c r="EE235" s="36">
        <f t="shared" si="133"/>
        <v>0</v>
      </c>
      <c r="EF235" s="36">
        <f t="shared" si="133"/>
        <v>0</v>
      </c>
      <c r="EG235" s="36">
        <f t="shared" si="133"/>
        <v>0</v>
      </c>
      <c r="EH235" s="36">
        <f t="shared" si="133"/>
        <v>0</v>
      </c>
      <c r="EI235" s="36">
        <f t="shared" si="133"/>
        <v>0</v>
      </c>
      <c r="EJ235" s="36">
        <f t="shared" si="133"/>
        <v>0</v>
      </c>
      <c r="EK235" s="36">
        <f t="shared" si="133"/>
        <v>0</v>
      </c>
      <c r="EL235" s="36">
        <f t="shared" si="133"/>
        <v>0</v>
      </c>
      <c r="EM235" s="36">
        <f t="shared" si="133"/>
        <v>0</v>
      </c>
      <c r="EN235" s="36">
        <f t="shared" si="133"/>
        <v>0</v>
      </c>
      <c r="EO235" s="36">
        <f t="shared" si="133"/>
        <v>0</v>
      </c>
      <c r="EP235" s="36">
        <f t="shared" si="133"/>
        <v>0</v>
      </c>
      <c r="EQ235" s="36">
        <f t="shared" si="133"/>
        <v>0</v>
      </c>
      <c r="ER235" s="36">
        <f t="shared" si="133"/>
        <v>0</v>
      </c>
      <c r="ES235" s="36">
        <f t="shared" si="133"/>
        <v>0</v>
      </c>
      <c r="ET235" s="36">
        <f t="shared" si="133"/>
        <v>0</v>
      </c>
      <c r="EU235" s="36">
        <f t="shared" si="133"/>
        <v>0</v>
      </c>
      <c r="EV235" s="36">
        <f t="shared" si="133"/>
        <v>0</v>
      </c>
      <c r="EW235" s="36">
        <f t="shared" si="133"/>
        <v>0</v>
      </c>
      <c r="EX235" s="36">
        <f t="shared" si="133"/>
        <v>0</v>
      </c>
      <c r="EY235" s="36">
        <f t="shared" si="133"/>
        <v>0</v>
      </c>
      <c r="EZ235" s="36">
        <f t="shared" si="133"/>
        <v>0</v>
      </c>
      <c r="FA235" s="36">
        <f t="shared" si="133"/>
        <v>0</v>
      </c>
      <c r="FB235" s="36">
        <f t="shared" si="133"/>
        <v>0</v>
      </c>
      <c r="FC235" s="36">
        <f t="shared" si="133"/>
        <v>0</v>
      </c>
      <c r="FD235" s="36">
        <f t="shared" si="133"/>
        <v>0</v>
      </c>
      <c r="FE235" s="36">
        <f t="shared" si="133"/>
        <v>0</v>
      </c>
      <c r="FF235" s="36">
        <f t="shared" si="133"/>
        <v>0</v>
      </c>
      <c r="FG235" s="36">
        <f t="shared" si="133"/>
        <v>0</v>
      </c>
      <c r="FH235" s="36">
        <f t="shared" si="133"/>
        <v>0</v>
      </c>
      <c r="FI235" s="36">
        <f t="shared" si="133"/>
        <v>0</v>
      </c>
      <c r="FJ235" s="36">
        <f t="shared" si="133"/>
        <v>0</v>
      </c>
      <c r="FK235" s="36">
        <f t="shared" si="133"/>
        <v>0</v>
      </c>
      <c r="FL235" s="36">
        <f t="shared" si="133"/>
        <v>0</v>
      </c>
      <c r="FM235" s="36">
        <f t="shared" si="133"/>
        <v>0</v>
      </c>
      <c r="FN235" s="36">
        <f t="shared" si="133"/>
        <v>0</v>
      </c>
      <c r="FO235" s="36">
        <f t="shared" si="133"/>
        <v>0</v>
      </c>
      <c r="FP235" s="36">
        <f t="shared" si="133"/>
        <v>0</v>
      </c>
      <c r="FQ235" s="36">
        <f t="shared" si="133"/>
        <v>0</v>
      </c>
      <c r="FR235" s="36">
        <f t="shared" si="133"/>
        <v>0</v>
      </c>
      <c r="FS235" s="36">
        <f t="shared" si="133"/>
        <v>0</v>
      </c>
      <c r="FT235" s="36">
        <f t="shared" si="133"/>
        <v>0</v>
      </c>
      <c r="FU235" s="36">
        <f t="shared" si="133"/>
        <v>0</v>
      </c>
      <c r="FV235" s="36">
        <f t="shared" si="133"/>
        <v>0</v>
      </c>
      <c r="FW235" s="36">
        <f t="shared" si="133"/>
        <v>0</v>
      </c>
      <c r="FX235" s="36">
        <f t="shared" si="133"/>
        <v>0</v>
      </c>
      <c r="FY235" s="36">
        <f t="shared" si="133"/>
        <v>0</v>
      </c>
      <c r="FZ235" s="36">
        <f t="shared" si="133"/>
        <v>0</v>
      </c>
      <c r="GA235" s="36">
        <f t="shared" si="133"/>
        <v>0</v>
      </c>
      <c r="GB235" s="36">
        <f t="shared" si="133"/>
        <v>0</v>
      </c>
      <c r="GC235" s="36">
        <f t="shared" si="133"/>
        <v>0</v>
      </c>
      <c r="GD235" s="36">
        <f t="shared" si="133"/>
        <v>0</v>
      </c>
      <c r="GE235" s="36">
        <f t="shared" si="133"/>
        <v>0</v>
      </c>
      <c r="GF235" s="36">
        <f t="shared" si="133"/>
        <v>0</v>
      </c>
      <c r="GG235" s="36">
        <f t="shared" si="133"/>
        <v>0</v>
      </c>
      <c r="GH235" s="36">
        <f t="shared" si="133"/>
        <v>0</v>
      </c>
      <c r="GI235" s="36">
        <f t="shared" si="133"/>
        <v>0</v>
      </c>
      <c r="GJ235" s="36">
        <f t="shared" si="133"/>
        <v>0</v>
      </c>
      <c r="GK235" s="36">
        <f t="shared" si="133"/>
        <v>0</v>
      </c>
      <c r="GL235" s="36">
        <f t="shared" si="133"/>
        <v>0</v>
      </c>
      <c r="GM235" s="36">
        <f t="shared" ref="GM235:GT235" si="134">IF(GM35="",0,GM35)</f>
        <v>0</v>
      </c>
      <c r="GN235" s="36">
        <f t="shared" si="134"/>
        <v>0</v>
      </c>
      <c r="GO235" s="36">
        <f t="shared" si="134"/>
        <v>0</v>
      </c>
      <c r="GP235" s="36">
        <f t="shared" si="134"/>
        <v>0</v>
      </c>
      <c r="GQ235" s="36">
        <f t="shared" si="134"/>
        <v>0</v>
      </c>
      <c r="GR235" s="36">
        <f t="shared" si="134"/>
        <v>0</v>
      </c>
      <c r="GS235" s="36">
        <f t="shared" si="134"/>
        <v>0</v>
      </c>
      <c r="GT235" s="36">
        <f t="shared" si="134"/>
        <v>0</v>
      </c>
    </row>
    <row r="236" spans="3:202">
      <c r="C236" s="36">
        <f t="shared" ref="C236:BN236" si="135">IF(C36="",0,C36)</f>
        <v>16</v>
      </c>
      <c r="D236" s="36">
        <f t="shared" si="135"/>
        <v>0</v>
      </c>
      <c r="E236" s="36">
        <f t="shared" si="135"/>
        <v>0</v>
      </c>
      <c r="F236" s="36">
        <f t="shared" si="135"/>
        <v>0</v>
      </c>
      <c r="G236" s="36">
        <f t="shared" si="135"/>
        <v>0</v>
      </c>
      <c r="H236" s="36">
        <f t="shared" si="135"/>
        <v>0</v>
      </c>
      <c r="I236" s="36">
        <f t="shared" si="135"/>
        <v>0</v>
      </c>
      <c r="J236" s="36">
        <f t="shared" si="135"/>
        <v>0</v>
      </c>
      <c r="K236" s="36">
        <f t="shared" si="135"/>
        <v>0</v>
      </c>
      <c r="L236" s="36">
        <f t="shared" si="135"/>
        <v>0</v>
      </c>
      <c r="M236" s="36">
        <f t="shared" si="135"/>
        <v>0</v>
      </c>
      <c r="N236" s="36">
        <f t="shared" si="135"/>
        <v>0</v>
      </c>
      <c r="O236" s="36">
        <f t="shared" si="135"/>
        <v>0</v>
      </c>
      <c r="P236" s="36">
        <f t="shared" si="135"/>
        <v>0</v>
      </c>
      <c r="Q236" s="36">
        <f t="shared" si="135"/>
        <v>0</v>
      </c>
      <c r="R236" s="36">
        <f t="shared" si="135"/>
        <v>0</v>
      </c>
      <c r="S236" s="36">
        <f t="shared" si="135"/>
        <v>0</v>
      </c>
      <c r="T236" s="36">
        <f t="shared" si="135"/>
        <v>0</v>
      </c>
      <c r="U236" s="36">
        <f t="shared" si="135"/>
        <v>0</v>
      </c>
      <c r="V236" s="36">
        <f t="shared" si="135"/>
        <v>0</v>
      </c>
      <c r="W236" s="36">
        <f t="shared" si="135"/>
        <v>0</v>
      </c>
      <c r="X236" s="36">
        <f t="shared" si="135"/>
        <v>0</v>
      </c>
      <c r="Y236" s="36">
        <f t="shared" si="135"/>
        <v>0</v>
      </c>
      <c r="Z236" s="36">
        <f t="shared" si="135"/>
        <v>0</v>
      </c>
      <c r="AA236" s="36">
        <f t="shared" si="135"/>
        <v>0</v>
      </c>
      <c r="AB236" s="36">
        <f t="shared" si="135"/>
        <v>0</v>
      </c>
      <c r="AC236" s="36">
        <f t="shared" si="135"/>
        <v>2</v>
      </c>
      <c r="AD236" s="36">
        <f t="shared" si="135"/>
        <v>1</v>
      </c>
      <c r="AE236" s="36">
        <f t="shared" si="135"/>
        <v>0</v>
      </c>
      <c r="AF236" s="36">
        <f t="shared" si="135"/>
        <v>0</v>
      </c>
      <c r="AG236" s="36">
        <f t="shared" si="135"/>
        <v>0</v>
      </c>
      <c r="AH236" s="36">
        <f t="shared" si="135"/>
        <v>0</v>
      </c>
      <c r="AI236" s="36">
        <f t="shared" si="135"/>
        <v>0</v>
      </c>
      <c r="AJ236" s="36">
        <f t="shared" si="135"/>
        <v>0</v>
      </c>
      <c r="AK236" s="36">
        <f t="shared" si="135"/>
        <v>0</v>
      </c>
      <c r="AL236" s="36">
        <f t="shared" si="135"/>
        <v>0</v>
      </c>
      <c r="AM236" s="36">
        <f t="shared" si="135"/>
        <v>0</v>
      </c>
      <c r="AN236" s="36">
        <f t="shared" si="135"/>
        <v>0</v>
      </c>
      <c r="AO236" s="36">
        <f t="shared" si="135"/>
        <v>0</v>
      </c>
      <c r="AP236" s="36">
        <f t="shared" si="135"/>
        <v>0</v>
      </c>
      <c r="AQ236" s="36">
        <f t="shared" si="135"/>
        <v>0</v>
      </c>
      <c r="AR236" s="36">
        <f t="shared" si="135"/>
        <v>0</v>
      </c>
      <c r="AS236" s="36">
        <f t="shared" si="135"/>
        <v>0</v>
      </c>
      <c r="AT236" s="36">
        <f t="shared" si="135"/>
        <v>0</v>
      </c>
      <c r="AU236" s="36">
        <f t="shared" si="135"/>
        <v>0</v>
      </c>
      <c r="AV236" s="36">
        <f t="shared" si="135"/>
        <v>0</v>
      </c>
      <c r="AW236" s="36">
        <f t="shared" si="135"/>
        <v>0</v>
      </c>
      <c r="AX236" s="36">
        <f t="shared" si="135"/>
        <v>0</v>
      </c>
      <c r="AY236" s="36">
        <f t="shared" si="135"/>
        <v>0</v>
      </c>
      <c r="AZ236" s="36">
        <f t="shared" si="135"/>
        <v>0</v>
      </c>
      <c r="BA236" s="36">
        <f t="shared" si="135"/>
        <v>0</v>
      </c>
      <c r="BB236" s="36">
        <f t="shared" si="135"/>
        <v>0</v>
      </c>
      <c r="BC236" s="36">
        <f t="shared" si="135"/>
        <v>0</v>
      </c>
      <c r="BD236" s="36">
        <f t="shared" si="135"/>
        <v>0</v>
      </c>
      <c r="BE236" s="36">
        <f t="shared" si="135"/>
        <v>0</v>
      </c>
      <c r="BF236" s="36">
        <f t="shared" si="135"/>
        <v>0</v>
      </c>
      <c r="BG236" s="36">
        <f t="shared" si="135"/>
        <v>0</v>
      </c>
      <c r="BH236" s="36">
        <f t="shared" si="135"/>
        <v>0</v>
      </c>
      <c r="BI236" s="36">
        <f t="shared" si="135"/>
        <v>0</v>
      </c>
      <c r="BJ236" s="36">
        <f t="shared" si="135"/>
        <v>0</v>
      </c>
      <c r="BK236" s="36">
        <f t="shared" si="135"/>
        <v>0</v>
      </c>
      <c r="BL236" s="36">
        <f t="shared" si="135"/>
        <v>0</v>
      </c>
      <c r="BM236" s="36">
        <f t="shared" si="135"/>
        <v>0</v>
      </c>
      <c r="BN236" s="36">
        <f t="shared" si="135"/>
        <v>0</v>
      </c>
      <c r="BO236" s="36">
        <f t="shared" ref="BO236:DZ236" si="136">IF(BO36="",0,BO36)</f>
        <v>0</v>
      </c>
      <c r="BP236" s="36">
        <f t="shared" si="136"/>
        <v>0</v>
      </c>
      <c r="BQ236" s="36">
        <f t="shared" si="136"/>
        <v>0</v>
      </c>
      <c r="BR236" s="36">
        <f t="shared" si="136"/>
        <v>0</v>
      </c>
      <c r="BS236" s="36">
        <f t="shared" si="136"/>
        <v>0</v>
      </c>
      <c r="BT236" s="36">
        <f t="shared" si="136"/>
        <v>0</v>
      </c>
      <c r="BU236" s="36">
        <f t="shared" si="136"/>
        <v>0</v>
      </c>
      <c r="BV236" s="36">
        <f t="shared" si="136"/>
        <v>0</v>
      </c>
      <c r="BW236" s="36">
        <f t="shared" si="136"/>
        <v>0</v>
      </c>
      <c r="BX236" s="36">
        <f t="shared" si="136"/>
        <v>0</v>
      </c>
      <c r="BY236" s="36">
        <f t="shared" si="136"/>
        <v>0</v>
      </c>
      <c r="BZ236" s="36">
        <f t="shared" si="136"/>
        <v>0</v>
      </c>
      <c r="CA236" s="36">
        <f t="shared" si="136"/>
        <v>0</v>
      </c>
      <c r="CB236" s="36">
        <f t="shared" si="136"/>
        <v>0</v>
      </c>
      <c r="CC236" s="36">
        <f t="shared" si="136"/>
        <v>0</v>
      </c>
      <c r="CD236" s="36">
        <f t="shared" si="136"/>
        <v>0</v>
      </c>
      <c r="CE236" s="36">
        <f t="shared" si="136"/>
        <v>0</v>
      </c>
      <c r="CF236" s="36">
        <f t="shared" si="136"/>
        <v>0</v>
      </c>
      <c r="CG236" s="36">
        <f t="shared" si="136"/>
        <v>0</v>
      </c>
      <c r="CH236" s="36">
        <f t="shared" si="136"/>
        <v>0</v>
      </c>
      <c r="CI236" s="36">
        <f t="shared" si="136"/>
        <v>0</v>
      </c>
      <c r="CJ236" s="36">
        <f t="shared" si="136"/>
        <v>0</v>
      </c>
      <c r="CK236" s="36">
        <f t="shared" si="136"/>
        <v>0</v>
      </c>
      <c r="CL236" s="36">
        <f t="shared" si="136"/>
        <v>0</v>
      </c>
      <c r="CM236" s="36">
        <f t="shared" si="136"/>
        <v>0</v>
      </c>
      <c r="CN236" s="36">
        <f t="shared" si="136"/>
        <v>0</v>
      </c>
      <c r="CO236" s="36">
        <f t="shared" si="136"/>
        <v>0</v>
      </c>
      <c r="CP236" s="36">
        <f t="shared" si="136"/>
        <v>0</v>
      </c>
      <c r="CQ236" s="36">
        <f t="shared" si="136"/>
        <v>0</v>
      </c>
      <c r="CR236" s="36">
        <f t="shared" si="136"/>
        <v>0</v>
      </c>
      <c r="CS236" s="36">
        <f t="shared" si="136"/>
        <v>0</v>
      </c>
      <c r="CT236" s="36">
        <f t="shared" si="136"/>
        <v>0</v>
      </c>
      <c r="CU236" s="36">
        <f t="shared" si="136"/>
        <v>0</v>
      </c>
      <c r="CV236" s="36">
        <f t="shared" si="136"/>
        <v>0</v>
      </c>
      <c r="CW236" s="36">
        <f t="shared" si="136"/>
        <v>0</v>
      </c>
      <c r="CX236" s="36">
        <f t="shared" si="136"/>
        <v>0</v>
      </c>
      <c r="CY236" s="36">
        <f t="shared" si="136"/>
        <v>0</v>
      </c>
      <c r="CZ236" s="36">
        <f t="shared" si="136"/>
        <v>0</v>
      </c>
      <c r="DA236" s="36">
        <f t="shared" si="136"/>
        <v>0</v>
      </c>
      <c r="DB236" s="36">
        <f t="shared" si="136"/>
        <v>0</v>
      </c>
      <c r="DC236" s="36">
        <f t="shared" si="136"/>
        <v>0</v>
      </c>
      <c r="DD236" s="36">
        <f t="shared" si="136"/>
        <v>0</v>
      </c>
      <c r="DE236" s="36">
        <f t="shared" si="136"/>
        <v>0</v>
      </c>
      <c r="DF236" s="36">
        <f t="shared" si="136"/>
        <v>0</v>
      </c>
      <c r="DG236" s="36">
        <f t="shared" si="136"/>
        <v>0</v>
      </c>
      <c r="DH236" s="36">
        <f t="shared" si="136"/>
        <v>0</v>
      </c>
      <c r="DI236" s="36">
        <f t="shared" si="136"/>
        <v>0</v>
      </c>
      <c r="DJ236" s="36">
        <f t="shared" si="136"/>
        <v>0</v>
      </c>
      <c r="DK236" s="36">
        <f t="shared" si="136"/>
        <v>0</v>
      </c>
      <c r="DL236" s="36">
        <f t="shared" si="136"/>
        <v>0</v>
      </c>
      <c r="DM236" s="36">
        <f t="shared" si="136"/>
        <v>0</v>
      </c>
      <c r="DN236" s="36">
        <f t="shared" si="136"/>
        <v>0</v>
      </c>
      <c r="DO236" s="36">
        <f t="shared" si="136"/>
        <v>0</v>
      </c>
      <c r="DP236" s="36">
        <f t="shared" si="136"/>
        <v>0</v>
      </c>
      <c r="DQ236" s="36">
        <f t="shared" si="136"/>
        <v>0</v>
      </c>
      <c r="DR236" s="36">
        <f t="shared" si="136"/>
        <v>0</v>
      </c>
      <c r="DS236" s="36">
        <f t="shared" si="136"/>
        <v>0</v>
      </c>
      <c r="DT236" s="36">
        <f t="shared" si="136"/>
        <v>0</v>
      </c>
      <c r="DU236" s="36">
        <f t="shared" si="136"/>
        <v>0</v>
      </c>
      <c r="DV236" s="36">
        <f t="shared" si="136"/>
        <v>0</v>
      </c>
      <c r="DW236" s="36">
        <f t="shared" si="136"/>
        <v>0</v>
      </c>
      <c r="DX236" s="36">
        <f t="shared" si="136"/>
        <v>0</v>
      </c>
      <c r="DY236" s="36">
        <f t="shared" si="136"/>
        <v>0</v>
      </c>
      <c r="DZ236" s="36">
        <f t="shared" si="136"/>
        <v>0</v>
      </c>
      <c r="EA236" s="36">
        <f t="shared" ref="EA236:GL236" si="137">IF(EA36="",0,EA36)</f>
        <v>0</v>
      </c>
      <c r="EB236" s="36">
        <f t="shared" si="137"/>
        <v>0</v>
      </c>
      <c r="EC236" s="36">
        <f t="shared" si="137"/>
        <v>0</v>
      </c>
      <c r="ED236" s="36">
        <f t="shared" si="137"/>
        <v>0</v>
      </c>
      <c r="EE236" s="36">
        <f t="shared" si="137"/>
        <v>0</v>
      </c>
      <c r="EF236" s="36">
        <f t="shared" si="137"/>
        <v>0</v>
      </c>
      <c r="EG236" s="36">
        <f t="shared" si="137"/>
        <v>0</v>
      </c>
      <c r="EH236" s="36">
        <f t="shared" si="137"/>
        <v>0</v>
      </c>
      <c r="EI236" s="36">
        <f t="shared" si="137"/>
        <v>0</v>
      </c>
      <c r="EJ236" s="36">
        <f t="shared" si="137"/>
        <v>0</v>
      </c>
      <c r="EK236" s="36">
        <f t="shared" si="137"/>
        <v>0</v>
      </c>
      <c r="EL236" s="36">
        <f t="shared" si="137"/>
        <v>0</v>
      </c>
      <c r="EM236" s="36">
        <f t="shared" si="137"/>
        <v>0</v>
      </c>
      <c r="EN236" s="36">
        <f t="shared" si="137"/>
        <v>0</v>
      </c>
      <c r="EO236" s="36">
        <f t="shared" si="137"/>
        <v>0</v>
      </c>
      <c r="EP236" s="36">
        <f t="shared" si="137"/>
        <v>0</v>
      </c>
      <c r="EQ236" s="36">
        <f t="shared" si="137"/>
        <v>0</v>
      </c>
      <c r="ER236" s="36">
        <f t="shared" si="137"/>
        <v>0</v>
      </c>
      <c r="ES236" s="36">
        <f t="shared" si="137"/>
        <v>0</v>
      </c>
      <c r="ET236" s="36">
        <f t="shared" si="137"/>
        <v>0</v>
      </c>
      <c r="EU236" s="36">
        <f t="shared" si="137"/>
        <v>0</v>
      </c>
      <c r="EV236" s="36">
        <f t="shared" si="137"/>
        <v>0</v>
      </c>
      <c r="EW236" s="36">
        <f t="shared" si="137"/>
        <v>0</v>
      </c>
      <c r="EX236" s="36">
        <f t="shared" si="137"/>
        <v>0</v>
      </c>
      <c r="EY236" s="36">
        <f t="shared" si="137"/>
        <v>0</v>
      </c>
      <c r="EZ236" s="36">
        <f t="shared" si="137"/>
        <v>0</v>
      </c>
      <c r="FA236" s="36">
        <f t="shared" si="137"/>
        <v>0</v>
      </c>
      <c r="FB236" s="36">
        <f t="shared" si="137"/>
        <v>0</v>
      </c>
      <c r="FC236" s="36">
        <f t="shared" si="137"/>
        <v>0</v>
      </c>
      <c r="FD236" s="36">
        <f t="shared" si="137"/>
        <v>0</v>
      </c>
      <c r="FE236" s="36">
        <f t="shared" si="137"/>
        <v>0</v>
      </c>
      <c r="FF236" s="36">
        <f t="shared" si="137"/>
        <v>0</v>
      </c>
      <c r="FG236" s="36">
        <f t="shared" si="137"/>
        <v>0</v>
      </c>
      <c r="FH236" s="36">
        <f t="shared" si="137"/>
        <v>0</v>
      </c>
      <c r="FI236" s="36">
        <f t="shared" si="137"/>
        <v>0</v>
      </c>
      <c r="FJ236" s="36">
        <f t="shared" si="137"/>
        <v>0</v>
      </c>
      <c r="FK236" s="36">
        <f t="shared" si="137"/>
        <v>0</v>
      </c>
      <c r="FL236" s="36">
        <f t="shared" si="137"/>
        <v>0</v>
      </c>
      <c r="FM236" s="36">
        <f t="shared" si="137"/>
        <v>0</v>
      </c>
      <c r="FN236" s="36">
        <f t="shared" si="137"/>
        <v>0</v>
      </c>
      <c r="FO236" s="36">
        <f t="shared" si="137"/>
        <v>0</v>
      </c>
      <c r="FP236" s="36">
        <f t="shared" si="137"/>
        <v>0</v>
      </c>
      <c r="FQ236" s="36">
        <f t="shared" si="137"/>
        <v>0</v>
      </c>
      <c r="FR236" s="36">
        <f t="shared" si="137"/>
        <v>0</v>
      </c>
      <c r="FS236" s="36">
        <f t="shared" si="137"/>
        <v>0</v>
      </c>
      <c r="FT236" s="36">
        <f t="shared" si="137"/>
        <v>0</v>
      </c>
      <c r="FU236" s="36">
        <f t="shared" si="137"/>
        <v>0</v>
      </c>
      <c r="FV236" s="36">
        <f t="shared" si="137"/>
        <v>0</v>
      </c>
      <c r="FW236" s="36">
        <f t="shared" si="137"/>
        <v>0</v>
      </c>
      <c r="FX236" s="36">
        <f t="shared" si="137"/>
        <v>0</v>
      </c>
      <c r="FY236" s="36">
        <f t="shared" si="137"/>
        <v>0</v>
      </c>
      <c r="FZ236" s="36">
        <f t="shared" si="137"/>
        <v>0</v>
      </c>
      <c r="GA236" s="36">
        <f t="shared" si="137"/>
        <v>0</v>
      </c>
      <c r="GB236" s="36">
        <f t="shared" si="137"/>
        <v>0</v>
      </c>
      <c r="GC236" s="36">
        <f t="shared" si="137"/>
        <v>0</v>
      </c>
      <c r="GD236" s="36">
        <f t="shared" si="137"/>
        <v>0</v>
      </c>
      <c r="GE236" s="36">
        <f t="shared" si="137"/>
        <v>0</v>
      </c>
      <c r="GF236" s="36">
        <f t="shared" si="137"/>
        <v>0</v>
      </c>
      <c r="GG236" s="36">
        <f t="shared" si="137"/>
        <v>0</v>
      </c>
      <c r="GH236" s="36">
        <f t="shared" si="137"/>
        <v>0</v>
      </c>
      <c r="GI236" s="36">
        <f t="shared" si="137"/>
        <v>0</v>
      </c>
      <c r="GJ236" s="36">
        <f t="shared" si="137"/>
        <v>0</v>
      </c>
      <c r="GK236" s="36">
        <f t="shared" si="137"/>
        <v>0</v>
      </c>
      <c r="GL236" s="36">
        <f t="shared" si="137"/>
        <v>0</v>
      </c>
      <c r="GM236" s="36">
        <f t="shared" ref="GM236:GT236" si="138">IF(GM36="",0,GM36)</f>
        <v>0</v>
      </c>
      <c r="GN236" s="36">
        <f t="shared" si="138"/>
        <v>0</v>
      </c>
      <c r="GO236" s="36">
        <f t="shared" si="138"/>
        <v>0</v>
      </c>
      <c r="GP236" s="36">
        <f t="shared" si="138"/>
        <v>0</v>
      </c>
      <c r="GQ236" s="36">
        <f t="shared" si="138"/>
        <v>0</v>
      </c>
      <c r="GR236" s="36">
        <f t="shared" si="138"/>
        <v>0</v>
      </c>
      <c r="GS236" s="36">
        <f t="shared" si="138"/>
        <v>0</v>
      </c>
      <c r="GT236" s="36">
        <f t="shared" si="138"/>
        <v>0</v>
      </c>
    </row>
    <row r="237" spans="3:202">
      <c r="C237" s="36">
        <f t="shared" ref="C237:BN237" si="139">IF(C37="",0,C37)</f>
        <v>0</v>
      </c>
      <c r="D237" s="36">
        <f t="shared" si="139"/>
        <v>0</v>
      </c>
      <c r="E237" s="36">
        <f t="shared" si="139"/>
        <v>0</v>
      </c>
      <c r="F237" s="36">
        <f t="shared" si="139"/>
        <v>0</v>
      </c>
      <c r="G237" s="36">
        <f t="shared" si="139"/>
        <v>7</v>
      </c>
      <c r="H237" s="36">
        <f t="shared" si="139"/>
        <v>0</v>
      </c>
      <c r="I237" s="36">
        <f t="shared" si="139"/>
        <v>0</v>
      </c>
      <c r="J237" s="36">
        <f t="shared" si="139"/>
        <v>0</v>
      </c>
      <c r="K237" s="36">
        <f t="shared" si="139"/>
        <v>0</v>
      </c>
      <c r="L237" s="36">
        <f t="shared" si="139"/>
        <v>0</v>
      </c>
      <c r="M237" s="36">
        <f t="shared" si="139"/>
        <v>0</v>
      </c>
      <c r="N237" s="36">
        <f t="shared" si="139"/>
        <v>0</v>
      </c>
      <c r="O237" s="36">
        <f t="shared" si="139"/>
        <v>0</v>
      </c>
      <c r="P237" s="36">
        <f t="shared" si="139"/>
        <v>0</v>
      </c>
      <c r="Q237" s="36">
        <f t="shared" si="139"/>
        <v>0</v>
      </c>
      <c r="R237" s="36">
        <f t="shared" si="139"/>
        <v>0</v>
      </c>
      <c r="S237" s="36">
        <f t="shared" si="139"/>
        <v>0</v>
      </c>
      <c r="T237" s="36">
        <f t="shared" si="139"/>
        <v>0</v>
      </c>
      <c r="U237" s="36">
        <f t="shared" si="139"/>
        <v>0</v>
      </c>
      <c r="V237" s="36">
        <f t="shared" si="139"/>
        <v>0</v>
      </c>
      <c r="W237" s="36">
        <f t="shared" si="139"/>
        <v>0</v>
      </c>
      <c r="X237" s="36">
        <f t="shared" si="139"/>
        <v>0</v>
      </c>
      <c r="Y237" s="36">
        <f t="shared" si="139"/>
        <v>0</v>
      </c>
      <c r="Z237" s="36">
        <f t="shared" si="139"/>
        <v>0</v>
      </c>
      <c r="AA237" s="36">
        <f t="shared" si="139"/>
        <v>0</v>
      </c>
      <c r="AB237" s="36">
        <f t="shared" si="139"/>
        <v>0</v>
      </c>
      <c r="AC237" s="36">
        <f t="shared" si="139"/>
        <v>0</v>
      </c>
      <c r="AD237" s="36">
        <f t="shared" si="139"/>
        <v>0</v>
      </c>
      <c r="AE237" s="36">
        <f t="shared" si="139"/>
        <v>0</v>
      </c>
      <c r="AF237" s="36">
        <f t="shared" si="139"/>
        <v>0</v>
      </c>
      <c r="AG237" s="36">
        <f t="shared" si="139"/>
        <v>0</v>
      </c>
      <c r="AH237" s="36">
        <f t="shared" si="139"/>
        <v>0</v>
      </c>
      <c r="AI237" s="36">
        <f t="shared" si="139"/>
        <v>2</v>
      </c>
      <c r="AJ237" s="36">
        <f t="shared" si="139"/>
        <v>0</v>
      </c>
      <c r="AK237" s="36">
        <f t="shared" si="139"/>
        <v>0</v>
      </c>
      <c r="AL237" s="36">
        <f t="shared" si="139"/>
        <v>0</v>
      </c>
      <c r="AM237" s="36">
        <f t="shared" si="139"/>
        <v>0</v>
      </c>
      <c r="AN237" s="36">
        <f t="shared" si="139"/>
        <v>0</v>
      </c>
      <c r="AO237" s="36">
        <f t="shared" si="139"/>
        <v>0</v>
      </c>
      <c r="AP237" s="36">
        <f t="shared" si="139"/>
        <v>0</v>
      </c>
      <c r="AQ237" s="36">
        <f t="shared" si="139"/>
        <v>0</v>
      </c>
      <c r="AR237" s="36">
        <f t="shared" si="139"/>
        <v>0</v>
      </c>
      <c r="AS237" s="36">
        <f t="shared" si="139"/>
        <v>0</v>
      </c>
      <c r="AT237" s="36">
        <f t="shared" si="139"/>
        <v>0</v>
      </c>
      <c r="AU237" s="36">
        <f t="shared" si="139"/>
        <v>0</v>
      </c>
      <c r="AV237" s="36">
        <f t="shared" si="139"/>
        <v>0</v>
      </c>
      <c r="AW237" s="36">
        <f t="shared" si="139"/>
        <v>0</v>
      </c>
      <c r="AX237" s="36">
        <f t="shared" si="139"/>
        <v>0</v>
      </c>
      <c r="AY237" s="36">
        <f t="shared" si="139"/>
        <v>0</v>
      </c>
      <c r="AZ237" s="36">
        <f t="shared" si="139"/>
        <v>0</v>
      </c>
      <c r="BA237" s="36">
        <f t="shared" si="139"/>
        <v>0</v>
      </c>
      <c r="BB237" s="36">
        <f t="shared" si="139"/>
        <v>0</v>
      </c>
      <c r="BC237" s="36">
        <f t="shared" si="139"/>
        <v>0</v>
      </c>
      <c r="BD237" s="36">
        <f t="shared" si="139"/>
        <v>0</v>
      </c>
      <c r="BE237" s="36">
        <f t="shared" si="139"/>
        <v>0</v>
      </c>
      <c r="BF237" s="36">
        <f t="shared" si="139"/>
        <v>0</v>
      </c>
      <c r="BG237" s="36">
        <f t="shared" si="139"/>
        <v>0</v>
      </c>
      <c r="BH237" s="36">
        <f t="shared" si="139"/>
        <v>0</v>
      </c>
      <c r="BI237" s="36">
        <f t="shared" si="139"/>
        <v>0</v>
      </c>
      <c r="BJ237" s="36">
        <f t="shared" si="139"/>
        <v>0</v>
      </c>
      <c r="BK237" s="36">
        <f t="shared" si="139"/>
        <v>0</v>
      </c>
      <c r="BL237" s="36">
        <f t="shared" si="139"/>
        <v>0</v>
      </c>
      <c r="BM237" s="36">
        <f t="shared" si="139"/>
        <v>0</v>
      </c>
      <c r="BN237" s="36">
        <f t="shared" si="139"/>
        <v>0</v>
      </c>
      <c r="BO237" s="36">
        <f t="shared" ref="BO237:DZ237" si="140">IF(BO37="",0,BO37)</f>
        <v>0</v>
      </c>
      <c r="BP237" s="36">
        <f t="shared" si="140"/>
        <v>0</v>
      </c>
      <c r="BQ237" s="36">
        <f t="shared" si="140"/>
        <v>0</v>
      </c>
      <c r="BR237" s="36">
        <f t="shared" si="140"/>
        <v>0</v>
      </c>
      <c r="BS237" s="36">
        <f t="shared" si="140"/>
        <v>0</v>
      </c>
      <c r="BT237" s="36">
        <f t="shared" si="140"/>
        <v>0</v>
      </c>
      <c r="BU237" s="36">
        <f t="shared" si="140"/>
        <v>0</v>
      </c>
      <c r="BV237" s="36">
        <f t="shared" si="140"/>
        <v>0</v>
      </c>
      <c r="BW237" s="36">
        <f t="shared" si="140"/>
        <v>0</v>
      </c>
      <c r="BX237" s="36">
        <f t="shared" si="140"/>
        <v>0</v>
      </c>
      <c r="BY237" s="36">
        <f t="shared" si="140"/>
        <v>0</v>
      </c>
      <c r="BZ237" s="36">
        <f t="shared" si="140"/>
        <v>0</v>
      </c>
      <c r="CA237" s="36">
        <f t="shared" si="140"/>
        <v>0</v>
      </c>
      <c r="CB237" s="36">
        <f t="shared" si="140"/>
        <v>0</v>
      </c>
      <c r="CC237" s="36">
        <f t="shared" si="140"/>
        <v>0</v>
      </c>
      <c r="CD237" s="36">
        <f t="shared" si="140"/>
        <v>0</v>
      </c>
      <c r="CE237" s="36">
        <f t="shared" si="140"/>
        <v>0</v>
      </c>
      <c r="CF237" s="36">
        <f t="shared" si="140"/>
        <v>0</v>
      </c>
      <c r="CG237" s="36">
        <f t="shared" si="140"/>
        <v>0</v>
      </c>
      <c r="CH237" s="36">
        <f t="shared" si="140"/>
        <v>0</v>
      </c>
      <c r="CI237" s="36">
        <f t="shared" si="140"/>
        <v>0</v>
      </c>
      <c r="CJ237" s="36">
        <f t="shared" si="140"/>
        <v>0</v>
      </c>
      <c r="CK237" s="36">
        <f t="shared" si="140"/>
        <v>0</v>
      </c>
      <c r="CL237" s="36">
        <f t="shared" si="140"/>
        <v>0</v>
      </c>
      <c r="CM237" s="36">
        <f t="shared" si="140"/>
        <v>0</v>
      </c>
      <c r="CN237" s="36">
        <f t="shared" si="140"/>
        <v>0</v>
      </c>
      <c r="CO237" s="36">
        <f t="shared" si="140"/>
        <v>0</v>
      </c>
      <c r="CP237" s="36">
        <f t="shared" si="140"/>
        <v>0</v>
      </c>
      <c r="CQ237" s="36">
        <f t="shared" si="140"/>
        <v>0</v>
      </c>
      <c r="CR237" s="36">
        <f t="shared" si="140"/>
        <v>0</v>
      </c>
      <c r="CS237" s="36">
        <f t="shared" si="140"/>
        <v>0</v>
      </c>
      <c r="CT237" s="36">
        <f t="shared" si="140"/>
        <v>0</v>
      </c>
      <c r="CU237" s="36">
        <f t="shared" si="140"/>
        <v>0</v>
      </c>
      <c r="CV237" s="36">
        <f t="shared" si="140"/>
        <v>0</v>
      </c>
      <c r="CW237" s="36">
        <f t="shared" si="140"/>
        <v>0</v>
      </c>
      <c r="CX237" s="36">
        <f t="shared" si="140"/>
        <v>0</v>
      </c>
      <c r="CY237" s="36">
        <f t="shared" si="140"/>
        <v>0</v>
      </c>
      <c r="CZ237" s="36">
        <f t="shared" si="140"/>
        <v>0</v>
      </c>
      <c r="DA237" s="36">
        <f t="shared" si="140"/>
        <v>0</v>
      </c>
      <c r="DB237" s="36">
        <f t="shared" si="140"/>
        <v>0</v>
      </c>
      <c r="DC237" s="36">
        <f t="shared" si="140"/>
        <v>0</v>
      </c>
      <c r="DD237" s="36">
        <f t="shared" si="140"/>
        <v>0</v>
      </c>
      <c r="DE237" s="36">
        <f t="shared" si="140"/>
        <v>0</v>
      </c>
      <c r="DF237" s="36">
        <f t="shared" si="140"/>
        <v>0</v>
      </c>
      <c r="DG237" s="36">
        <f t="shared" si="140"/>
        <v>0</v>
      </c>
      <c r="DH237" s="36">
        <f t="shared" si="140"/>
        <v>0</v>
      </c>
      <c r="DI237" s="36">
        <f t="shared" si="140"/>
        <v>0</v>
      </c>
      <c r="DJ237" s="36">
        <f t="shared" si="140"/>
        <v>0</v>
      </c>
      <c r="DK237" s="36">
        <f t="shared" si="140"/>
        <v>0</v>
      </c>
      <c r="DL237" s="36">
        <f t="shared" si="140"/>
        <v>0</v>
      </c>
      <c r="DM237" s="36">
        <f t="shared" si="140"/>
        <v>0</v>
      </c>
      <c r="DN237" s="36">
        <f t="shared" si="140"/>
        <v>0</v>
      </c>
      <c r="DO237" s="36">
        <f t="shared" si="140"/>
        <v>0</v>
      </c>
      <c r="DP237" s="36">
        <f t="shared" si="140"/>
        <v>0</v>
      </c>
      <c r="DQ237" s="36">
        <f t="shared" si="140"/>
        <v>0</v>
      </c>
      <c r="DR237" s="36">
        <f t="shared" si="140"/>
        <v>0</v>
      </c>
      <c r="DS237" s="36">
        <f t="shared" si="140"/>
        <v>0</v>
      </c>
      <c r="DT237" s="36">
        <f t="shared" si="140"/>
        <v>0</v>
      </c>
      <c r="DU237" s="36">
        <f t="shared" si="140"/>
        <v>0</v>
      </c>
      <c r="DV237" s="36">
        <f t="shared" si="140"/>
        <v>0</v>
      </c>
      <c r="DW237" s="36">
        <f t="shared" si="140"/>
        <v>0</v>
      </c>
      <c r="DX237" s="36">
        <f t="shared" si="140"/>
        <v>0</v>
      </c>
      <c r="DY237" s="36">
        <f t="shared" si="140"/>
        <v>0</v>
      </c>
      <c r="DZ237" s="36">
        <f t="shared" si="140"/>
        <v>0</v>
      </c>
      <c r="EA237" s="36">
        <f t="shared" ref="EA237:GL237" si="141">IF(EA37="",0,EA37)</f>
        <v>0</v>
      </c>
      <c r="EB237" s="36">
        <f t="shared" si="141"/>
        <v>0</v>
      </c>
      <c r="EC237" s="36">
        <f t="shared" si="141"/>
        <v>0</v>
      </c>
      <c r="ED237" s="36">
        <f t="shared" si="141"/>
        <v>0</v>
      </c>
      <c r="EE237" s="36">
        <f t="shared" si="141"/>
        <v>0</v>
      </c>
      <c r="EF237" s="36">
        <f t="shared" si="141"/>
        <v>0</v>
      </c>
      <c r="EG237" s="36">
        <f t="shared" si="141"/>
        <v>0</v>
      </c>
      <c r="EH237" s="36">
        <f t="shared" si="141"/>
        <v>0</v>
      </c>
      <c r="EI237" s="36">
        <f t="shared" si="141"/>
        <v>0</v>
      </c>
      <c r="EJ237" s="36">
        <f t="shared" si="141"/>
        <v>0</v>
      </c>
      <c r="EK237" s="36">
        <f t="shared" si="141"/>
        <v>0</v>
      </c>
      <c r="EL237" s="36">
        <f t="shared" si="141"/>
        <v>0</v>
      </c>
      <c r="EM237" s="36">
        <f t="shared" si="141"/>
        <v>0</v>
      </c>
      <c r="EN237" s="36">
        <f t="shared" si="141"/>
        <v>0</v>
      </c>
      <c r="EO237" s="36">
        <f t="shared" si="141"/>
        <v>0</v>
      </c>
      <c r="EP237" s="36">
        <f t="shared" si="141"/>
        <v>0</v>
      </c>
      <c r="EQ237" s="36">
        <f t="shared" si="141"/>
        <v>0</v>
      </c>
      <c r="ER237" s="36">
        <f t="shared" si="141"/>
        <v>0</v>
      </c>
      <c r="ES237" s="36">
        <f t="shared" si="141"/>
        <v>0</v>
      </c>
      <c r="ET237" s="36">
        <f t="shared" si="141"/>
        <v>0</v>
      </c>
      <c r="EU237" s="36">
        <f t="shared" si="141"/>
        <v>0</v>
      </c>
      <c r="EV237" s="36">
        <f t="shared" si="141"/>
        <v>0</v>
      </c>
      <c r="EW237" s="36">
        <f t="shared" si="141"/>
        <v>0</v>
      </c>
      <c r="EX237" s="36">
        <f t="shared" si="141"/>
        <v>0</v>
      </c>
      <c r="EY237" s="36">
        <f t="shared" si="141"/>
        <v>0</v>
      </c>
      <c r="EZ237" s="36">
        <f t="shared" si="141"/>
        <v>0</v>
      </c>
      <c r="FA237" s="36">
        <f t="shared" si="141"/>
        <v>0</v>
      </c>
      <c r="FB237" s="36">
        <f t="shared" si="141"/>
        <v>0</v>
      </c>
      <c r="FC237" s="36">
        <f t="shared" si="141"/>
        <v>0</v>
      </c>
      <c r="FD237" s="36">
        <f t="shared" si="141"/>
        <v>0</v>
      </c>
      <c r="FE237" s="36">
        <f t="shared" si="141"/>
        <v>0</v>
      </c>
      <c r="FF237" s="36">
        <f t="shared" si="141"/>
        <v>0</v>
      </c>
      <c r="FG237" s="36">
        <f t="shared" si="141"/>
        <v>0</v>
      </c>
      <c r="FH237" s="36">
        <f t="shared" si="141"/>
        <v>0</v>
      </c>
      <c r="FI237" s="36">
        <f t="shared" si="141"/>
        <v>0</v>
      </c>
      <c r="FJ237" s="36">
        <f t="shared" si="141"/>
        <v>0</v>
      </c>
      <c r="FK237" s="36">
        <f t="shared" si="141"/>
        <v>0</v>
      </c>
      <c r="FL237" s="36">
        <f t="shared" si="141"/>
        <v>0</v>
      </c>
      <c r="FM237" s="36">
        <f t="shared" si="141"/>
        <v>0</v>
      </c>
      <c r="FN237" s="36">
        <f t="shared" si="141"/>
        <v>0</v>
      </c>
      <c r="FO237" s="36">
        <f t="shared" si="141"/>
        <v>0</v>
      </c>
      <c r="FP237" s="36">
        <f t="shared" si="141"/>
        <v>0</v>
      </c>
      <c r="FQ237" s="36">
        <f t="shared" si="141"/>
        <v>0</v>
      </c>
      <c r="FR237" s="36">
        <f t="shared" si="141"/>
        <v>0</v>
      </c>
      <c r="FS237" s="36">
        <f t="shared" si="141"/>
        <v>0</v>
      </c>
      <c r="FT237" s="36">
        <f t="shared" si="141"/>
        <v>0</v>
      </c>
      <c r="FU237" s="36">
        <f t="shared" si="141"/>
        <v>0</v>
      </c>
      <c r="FV237" s="36">
        <f t="shared" si="141"/>
        <v>0</v>
      </c>
      <c r="FW237" s="36">
        <f t="shared" si="141"/>
        <v>0</v>
      </c>
      <c r="FX237" s="36">
        <f t="shared" si="141"/>
        <v>0</v>
      </c>
      <c r="FY237" s="36">
        <f t="shared" si="141"/>
        <v>0</v>
      </c>
      <c r="FZ237" s="36">
        <f t="shared" si="141"/>
        <v>0</v>
      </c>
      <c r="GA237" s="36">
        <f t="shared" si="141"/>
        <v>0</v>
      </c>
      <c r="GB237" s="36">
        <f t="shared" si="141"/>
        <v>0</v>
      </c>
      <c r="GC237" s="36">
        <f t="shared" si="141"/>
        <v>0</v>
      </c>
      <c r="GD237" s="36">
        <f t="shared" si="141"/>
        <v>0</v>
      </c>
      <c r="GE237" s="36">
        <f t="shared" si="141"/>
        <v>0</v>
      </c>
      <c r="GF237" s="36">
        <f t="shared" si="141"/>
        <v>0</v>
      </c>
      <c r="GG237" s="36">
        <f t="shared" si="141"/>
        <v>0</v>
      </c>
      <c r="GH237" s="36">
        <f t="shared" si="141"/>
        <v>0</v>
      </c>
      <c r="GI237" s="36">
        <f t="shared" si="141"/>
        <v>0</v>
      </c>
      <c r="GJ237" s="36">
        <f t="shared" si="141"/>
        <v>0</v>
      </c>
      <c r="GK237" s="36">
        <f t="shared" si="141"/>
        <v>0</v>
      </c>
      <c r="GL237" s="36">
        <f t="shared" si="141"/>
        <v>0</v>
      </c>
      <c r="GM237" s="36">
        <f t="shared" ref="GM237:GT237" si="142">IF(GM37="",0,GM37)</f>
        <v>0</v>
      </c>
      <c r="GN237" s="36">
        <f t="shared" si="142"/>
        <v>0</v>
      </c>
      <c r="GO237" s="36">
        <f t="shared" si="142"/>
        <v>0</v>
      </c>
      <c r="GP237" s="36">
        <f t="shared" si="142"/>
        <v>0</v>
      </c>
      <c r="GQ237" s="36">
        <f t="shared" si="142"/>
        <v>0</v>
      </c>
      <c r="GR237" s="36">
        <f t="shared" si="142"/>
        <v>0</v>
      </c>
      <c r="GS237" s="36">
        <f t="shared" si="142"/>
        <v>0</v>
      </c>
      <c r="GT237" s="36">
        <f t="shared" si="142"/>
        <v>0</v>
      </c>
    </row>
    <row r="238" spans="3:202">
      <c r="C238" s="36">
        <f t="shared" ref="C238:BN238" si="143">IF(C38="",0,C38)</f>
        <v>7</v>
      </c>
      <c r="D238" s="36">
        <f t="shared" si="143"/>
        <v>0</v>
      </c>
      <c r="E238" s="36">
        <f t="shared" si="143"/>
        <v>0</v>
      </c>
      <c r="F238" s="36">
        <f t="shared" si="143"/>
        <v>0</v>
      </c>
      <c r="G238" s="36">
        <f t="shared" si="143"/>
        <v>0</v>
      </c>
      <c r="H238" s="36">
        <f t="shared" si="143"/>
        <v>0</v>
      </c>
      <c r="I238" s="36">
        <f t="shared" si="143"/>
        <v>0</v>
      </c>
      <c r="J238" s="36">
        <f t="shared" si="143"/>
        <v>0</v>
      </c>
      <c r="K238" s="36">
        <f t="shared" si="143"/>
        <v>0</v>
      </c>
      <c r="L238" s="36">
        <f t="shared" si="143"/>
        <v>0</v>
      </c>
      <c r="M238" s="36">
        <f t="shared" si="143"/>
        <v>0</v>
      </c>
      <c r="N238" s="36">
        <f t="shared" si="143"/>
        <v>0</v>
      </c>
      <c r="O238" s="36">
        <f t="shared" si="143"/>
        <v>0</v>
      </c>
      <c r="P238" s="36">
        <f t="shared" si="143"/>
        <v>0</v>
      </c>
      <c r="Q238" s="36">
        <f t="shared" si="143"/>
        <v>0</v>
      </c>
      <c r="R238" s="36">
        <f t="shared" si="143"/>
        <v>0</v>
      </c>
      <c r="S238" s="36">
        <f t="shared" si="143"/>
        <v>0</v>
      </c>
      <c r="T238" s="36">
        <f t="shared" si="143"/>
        <v>0</v>
      </c>
      <c r="U238" s="36">
        <f t="shared" si="143"/>
        <v>0</v>
      </c>
      <c r="V238" s="36">
        <f t="shared" si="143"/>
        <v>0</v>
      </c>
      <c r="W238" s="36">
        <f t="shared" si="143"/>
        <v>0</v>
      </c>
      <c r="X238" s="36">
        <f t="shared" si="143"/>
        <v>0</v>
      </c>
      <c r="Y238" s="36">
        <f t="shared" si="143"/>
        <v>0</v>
      </c>
      <c r="Z238" s="36">
        <f t="shared" si="143"/>
        <v>0</v>
      </c>
      <c r="AA238" s="36">
        <f t="shared" si="143"/>
        <v>0</v>
      </c>
      <c r="AB238" s="36">
        <f t="shared" si="143"/>
        <v>0</v>
      </c>
      <c r="AC238" s="36">
        <f t="shared" si="143"/>
        <v>2</v>
      </c>
      <c r="AD238" s="36">
        <f t="shared" si="143"/>
        <v>0</v>
      </c>
      <c r="AE238" s="36">
        <f t="shared" si="143"/>
        <v>0</v>
      </c>
      <c r="AF238" s="36">
        <f t="shared" si="143"/>
        <v>0</v>
      </c>
      <c r="AG238" s="36">
        <f t="shared" si="143"/>
        <v>0</v>
      </c>
      <c r="AH238" s="36">
        <f t="shared" si="143"/>
        <v>0</v>
      </c>
      <c r="AI238" s="36">
        <f t="shared" si="143"/>
        <v>0</v>
      </c>
      <c r="AJ238" s="36">
        <f t="shared" si="143"/>
        <v>0</v>
      </c>
      <c r="AK238" s="36">
        <f t="shared" si="143"/>
        <v>0</v>
      </c>
      <c r="AL238" s="36">
        <f t="shared" si="143"/>
        <v>0</v>
      </c>
      <c r="AM238" s="36">
        <f t="shared" si="143"/>
        <v>0</v>
      </c>
      <c r="AN238" s="36">
        <f t="shared" si="143"/>
        <v>0</v>
      </c>
      <c r="AO238" s="36">
        <f t="shared" si="143"/>
        <v>0</v>
      </c>
      <c r="AP238" s="36">
        <f t="shared" si="143"/>
        <v>0</v>
      </c>
      <c r="AQ238" s="36">
        <f t="shared" si="143"/>
        <v>0</v>
      </c>
      <c r="AR238" s="36">
        <f t="shared" si="143"/>
        <v>0</v>
      </c>
      <c r="AS238" s="36">
        <f t="shared" si="143"/>
        <v>0</v>
      </c>
      <c r="AT238" s="36">
        <f t="shared" si="143"/>
        <v>0</v>
      </c>
      <c r="AU238" s="36">
        <f t="shared" si="143"/>
        <v>0</v>
      </c>
      <c r="AV238" s="36">
        <f t="shared" si="143"/>
        <v>0</v>
      </c>
      <c r="AW238" s="36">
        <f t="shared" si="143"/>
        <v>0</v>
      </c>
      <c r="AX238" s="36">
        <f t="shared" si="143"/>
        <v>0</v>
      </c>
      <c r="AY238" s="36">
        <f t="shared" si="143"/>
        <v>0</v>
      </c>
      <c r="AZ238" s="36">
        <f t="shared" si="143"/>
        <v>0</v>
      </c>
      <c r="BA238" s="36">
        <f t="shared" si="143"/>
        <v>0</v>
      </c>
      <c r="BB238" s="36">
        <f t="shared" si="143"/>
        <v>0</v>
      </c>
      <c r="BC238" s="36">
        <f t="shared" si="143"/>
        <v>0</v>
      </c>
      <c r="BD238" s="36">
        <f t="shared" si="143"/>
        <v>0</v>
      </c>
      <c r="BE238" s="36">
        <f t="shared" si="143"/>
        <v>0</v>
      </c>
      <c r="BF238" s="36">
        <f t="shared" si="143"/>
        <v>0</v>
      </c>
      <c r="BG238" s="36">
        <f t="shared" si="143"/>
        <v>0</v>
      </c>
      <c r="BH238" s="36">
        <f t="shared" si="143"/>
        <v>0</v>
      </c>
      <c r="BI238" s="36">
        <f t="shared" si="143"/>
        <v>0</v>
      </c>
      <c r="BJ238" s="36">
        <f t="shared" si="143"/>
        <v>0</v>
      </c>
      <c r="BK238" s="36">
        <f t="shared" si="143"/>
        <v>0</v>
      </c>
      <c r="BL238" s="36">
        <f t="shared" si="143"/>
        <v>0</v>
      </c>
      <c r="BM238" s="36">
        <f t="shared" si="143"/>
        <v>0</v>
      </c>
      <c r="BN238" s="36">
        <f t="shared" si="143"/>
        <v>0</v>
      </c>
      <c r="BO238" s="36">
        <f t="shared" ref="BO238:DZ238" si="144">IF(BO38="",0,BO38)</f>
        <v>0</v>
      </c>
      <c r="BP238" s="36">
        <f t="shared" si="144"/>
        <v>0</v>
      </c>
      <c r="BQ238" s="36">
        <f t="shared" si="144"/>
        <v>0</v>
      </c>
      <c r="BR238" s="36">
        <f t="shared" si="144"/>
        <v>0</v>
      </c>
      <c r="BS238" s="36">
        <f t="shared" si="144"/>
        <v>0</v>
      </c>
      <c r="BT238" s="36">
        <f t="shared" si="144"/>
        <v>0</v>
      </c>
      <c r="BU238" s="36">
        <f t="shared" si="144"/>
        <v>0</v>
      </c>
      <c r="BV238" s="36">
        <f t="shared" si="144"/>
        <v>0</v>
      </c>
      <c r="BW238" s="36">
        <f t="shared" si="144"/>
        <v>0</v>
      </c>
      <c r="BX238" s="36">
        <f t="shared" si="144"/>
        <v>0</v>
      </c>
      <c r="BY238" s="36">
        <f t="shared" si="144"/>
        <v>0</v>
      </c>
      <c r="BZ238" s="36">
        <f t="shared" si="144"/>
        <v>0</v>
      </c>
      <c r="CA238" s="36">
        <f t="shared" si="144"/>
        <v>0</v>
      </c>
      <c r="CB238" s="36">
        <f t="shared" si="144"/>
        <v>0</v>
      </c>
      <c r="CC238" s="36">
        <f t="shared" si="144"/>
        <v>0</v>
      </c>
      <c r="CD238" s="36">
        <f t="shared" si="144"/>
        <v>0</v>
      </c>
      <c r="CE238" s="36">
        <f t="shared" si="144"/>
        <v>0</v>
      </c>
      <c r="CF238" s="36">
        <f t="shared" si="144"/>
        <v>0</v>
      </c>
      <c r="CG238" s="36">
        <f t="shared" si="144"/>
        <v>0</v>
      </c>
      <c r="CH238" s="36">
        <f t="shared" si="144"/>
        <v>0</v>
      </c>
      <c r="CI238" s="36">
        <f t="shared" si="144"/>
        <v>0</v>
      </c>
      <c r="CJ238" s="36">
        <f t="shared" si="144"/>
        <v>0</v>
      </c>
      <c r="CK238" s="36">
        <f t="shared" si="144"/>
        <v>0</v>
      </c>
      <c r="CL238" s="36">
        <f t="shared" si="144"/>
        <v>0</v>
      </c>
      <c r="CM238" s="36">
        <f t="shared" si="144"/>
        <v>0</v>
      </c>
      <c r="CN238" s="36">
        <f t="shared" si="144"/>
        <v>0</v>
      </c>
      <c r="CO238" s="36">
        <f t="shared" si="144"/>
        <v>0</v>
      </c>
      <c r="CP238" s="36">
        <f t="shared" si="144"/>
        <v>0</v>
      </c>
      <c r="CQ238" s="36">
        <f t="shared" si="144"/>
        <v>0</v>
      </c>
      <c r="CR238" s="36">
        <f t="shared" si="144"/>
        <v>0</v>
      </c>
      <c r="CS238" s="36">
        <f t="shared" si="144"/>
        <v>0</v>
      </c>
      <c r="CT238" s="36">
        <f t="shared" si="144"/>
        <v>0</v>
      </c>
      <c r="CU238" s="36">
        <f t="shared" si="144"/>
        <v>0</v>
      </c>
      <c r="CV238" s="36">
        <f t="shared" si="144"/>
        <v>0</v>
      </c>
      <c r="CW238" s="36">
        <f t="shared" si="144"/>
        <v>0</v>
      </c>
      <c r="CX238" s="36">
        <f t="shared" si="144"/>
        <v>0</v>
      </c>
      <c r="CY238" s="36">
        <f t="shared" si="144"/>
        <v>0</v>
      </c>
      <c r="CZ238" s="36">
        <f t="shared" si="144"/>
        <v>0</v>
      </c>
      <c r="DA238" s="36">
        <f t="shared" si="144"/>
        <v>0</v>
      </c>
      <c r="DB238" s="36">
        <f t="shared" si="144"/>
        <v>0</v>
      </c>
      <c r="DC238" s="36">
        <f t="shared" si="144"/>
        <v>0</v>
      </c>
      <c r="DD238" s="36">
        <f t="shared" si="144"/>
        <v>0</v>
      </c>
      <c r="DE238" s="36">
        <f t="shared" si="144"/>
        <v>0</v>
      </c>
      <c r="DF238" s="36">
        <f t="shared" si="144"/>
        <v>0</v>
      </c>
      <c r="DG238" s="36">
        <f t="shared" si="144"/>
        <v>0</v>
      </c>
      <c r="DH238" s="36">
        <f t="shared" si="144"/>
        <v>0</v>
      </c>
      <c r="DI238" s="36">
        <f t="shared" si="144"/>
        <v>0</v>
      </c>
      <c r="DJ238" s="36">
        <f t="shared" si="144"/>
        <v>0</v>
      </c>
      <c r="DK238" s="36">
        <f t="shared" si="144"/>
        <v>0</v>
      </c>
      <c r="DL238" s="36">
        <f t="shared" si="144"/>
        <v>0</v>
      </c>
      <c r="DM238" s="36">
        <f t="shared" si="144"/>
        <v>0</v>
      </c>
      <c r="DN238" s="36">
        <f t="shared" si="144"/>
        <v>0</v>
      </c>
      <c r="DO238" s="36">
        <f t="shared" si="144"/>
        <v>0</v>
      </c>
      <c r="DP238" s="36">
        <f t="shared" si="144"/>
        <v>0</v>
      </c>
      <c r="DQ238" s="36">
        <f t="shared" si="144"/>
        <v>0</v>
      </c>
      <c r="DR238" s="36">
        <f t="shared" si="144"/>
        <v>0</v>
      </c>
      <c r="DS238" s="36">
        <f t="shared" si="144"/>
        <v>0</v>
      </c>
      <c r="DT238" s="36">
        <f t="shared" si="144"/>
        <v>0</v>
      </c>
      <c r="DU238" s="36">
        <f t="shared" si="144"/>
        <v>0</v>
      </c>
      <c r="DV238" s="36">
        <f t="shared" si="144"/>
        <v>0</v>
      </c>
      <c r="DW238" s="36">
        <f t="shared" si="144"/>
        <v>0</v>
      </c>
      <c r="DX238" s="36">
        <f t="shared" si="144"/>
        <v>0</v>
      </c>
      <c r="DY238" s="36">
        <f t="shared" si="144"/>
        <v>0</v>
      </c>
      <c r="DZ238" s="36">
        <f t="shared" si="144"/>
        <v>0</v>
      </c>
      <c r="EA238" s="36">
        <f t="shared" ref="EA238:GL238" si="145">IF(EA38="",0,EA38)</f>
        <v>0</v>
      </c>
      <c r="EB238" s="36">
        <f t="shared" si="145"/>
        <v>0</v>
      </c>
      <c r="EC238" s="36">
        <f t="shared" si="145"/>
        <v>0</v>
      </c>
      <c r="ED238" s="36">
        <f t="shared" si="145"/>
        <v>0</v>
      </c>
      <c r="EE238" s="36">
        <f t="shared" si="145"/>
        <v>0</v>
      </c>
      <c r="EF238" s="36">
        <f t="shared" si="145"/>
        <v>0</v>
      </c>
      <c r="EG238" s="36">
        <f t="shared" si="145"/>
        <v>0</v>
      </c>
      <c r="EH238" s="36">
        <f t="shared" si="145"/>
        <v>0</v>
      </c>
      <c r="EI238" s="36">
        <f t="shared" si="145"/>
        <v>0</v>
      </c>
      <c r="EJ238" s="36">
        <f t="shared" si="145"/>
        <v>0</v>
      </c>
      <c r="EK238" s="36">
        <f t="shared" si="145"/>
        <v>0</v>
      </c>
      <c r="EL238" s="36">
        <f t="shared" si="145"/>
        <v>0</v>
      </c>
      <c r="EM238" s="36">
        <f t="shared" si="145"/>
        <v>0</v>
      </c>
      <c r="EN238" s="36">
        <f t="shared" si="145"/>
        <v>0</v>
      </c>
      <c r="EO238" s="36">
        <f t="shared" si="145"/>
        <v>0</v>
      </c>
      <c r="EP238" s="36">
        <f t="shared" si="145"/>
        <v>0</v>
      </c>
      <c r="EQ238" s="36">
        <f t="shared" si="145"/>
        <v>0</v>
      </c>
      <c r="ER238" s="36">
        <f t="shared" si="145"/>
        <v>0</v>
      </c>
      <c r="ES238" s="36">
        <f t="shared" si="145"/>
        <v>0</v>
      </c>
      <c r="ET238" s="36">
        <f t="shared" si="145"/>
        <v>0</v>
      </c>
      <c r="EU238" s="36">
        <f t="shared" si="145"/>
        <v>0</v>
      </c>
      <c r="EV238" s="36">
        <f t="shared" si="145"/>
        <v>0</v>
      </c>
      <c r="EW238" s="36">
        <f t="shared" si="145"/>
        <v>0</v>
      </c>
      <c r="EX238" s="36">
        <f t="shared" si="145"/>
        <v>0</v>
      </c>
      <c r="EY238" s="36">
        <f t="shared" si="145"/>
        <v>0</v>
      </c>
      <c r="EZ238" s="36">
        <f t="shared" si="145"/>
        <v>0</v>
      </c>
      <c r="FA238" s="36">
        <f t="shared" si="145"/>
        <v>0</v>
      </c>
      <c r="FB238" s="36">
        <f t="shared" si="145"/>
        <v>0</v>
      </c>
      <c r="FC238" s="36">
        <f t="shared" si="145"/>
        <v>0</v>
      </c>
      <c r="FD238" s="36">
        <f t="shared" si="145"/>
        <v>0</v>
      </c>
      <c r="FE238" s="36">
        <f t="shared" si="145"/>
        <v>0</v>
      </c>
      <c r="FF238" s="36">
        <f t="shared" si="145"/>
        <v>0</v>
      </c>
      <c r="FG238" s="36">
        <f t="shared" si="145"/>
        <v>0</v>
      </c>
      <c r="FH238" s="36">
        <f t="shared" si="145"/>
        <v>0</v>
      </c>
      <c r="FI238" s="36">
        <f t="shared" si="145"/>
        <v>0</v>
      </c>
      <c r="FJ238" s="36">
        <f t="shared" si="145"/>
        <v>0</v>
      </c>
      <c r="FK238" s="36">
        <f t="shared" si="145"/>
        <v>0</v>
      </c>
      <c r="FL238" s="36">
        <f t="shared" si="145"/>
        <v>0</v>
      </c>
      <c r="FM238" s="36">
        <f t="shared" si="145"/>
        <v>0</v>
      </c>
      <c r="FN238" s="36">
        <f t="shared" si="145"/>
        <v>0</v>
      </c>
      <c r="FO238" s="36">
        <f t="shared" si="145"/>
        <v>0</v>
      </c>
      <c r="FP238" s="36">
        <f t="shared" si="145"/>
        <v>0</v>
      </c>
      <c r="FQ238" s="36">
        <f t="shared" si="145"/>
        <v>0</v>
      </c>
      <c r="FR238" s="36">
        <f t="shared" si="145"/>
        <v>0</v>
      </c>
      <c r="FS238" s="36">
        <f t="shared" si="145"/>
        <v>0</v>
      </c>
      <c r="FT238" s="36">
        <f t="shared" si="145"/>
        <v>0</v>
      </c>
      <c r="FU238" s="36">
        <f t="shared" si="145"/>
        <v>0</v>
      </c>
      <c r="FV238" s="36">
        <f t="shared" si="145"/>
        <v>0</v>
      </c>
      <c r="FW238" s="36">
        <f t="shared" si="145"/>
        <v>0</v>
      </c>
      <c r="FX238" s="36">
        <f t="shared" si="145"/>
        <v>0</v>
      </c>
      <c r="FY238" s="36">
        <f t="shared" si="145"/>
        <v>0</v>
      </c>
      <c r="FZ238" s="36">
        <f t="shared" si="145"/>
        <v>0</v>
      </c>
      <c r="GA238" s="36">
        <f t="shared" si="145"/>
        <v>0</v>
      </c>
      <c r="GB238" s="36">
        <f t="shared" si="145"/>
        <v>0</v>
      </c>
      <c r="GC238" s="36">
        <f t="shared" si="145"/>
        <v>0</v>
      </c>
      <c r="GD238" s="36">
        <f t="shared" si="145"/>
        <v>0</v>
      </c>
      <c r="GE238" s="36">
        <f t="shared" si="145"/>
        <v>0</v>
      </c>
      <c r="GF238" s="36">
        <f t="shared" si="145"/>
        <v>0</v>
      </c>
      <c r="GG238" s="36">
        <f t="shared" si="145"/>
        <v>0</v>
      </c>
      <c r="GH238" s="36">
        <f t="shared" si="145"/>
        <v>0</v>
      </c>
      <c r="GI238" s="36">
        <f t="shared" si="145"/>
        <v>0</v>
      </c>
      <c r="GJ238" s="36">
        <f t="shared" si="145"/>
        <v>0</v>
      </c>
      <c r="GK238" s="36">
        <f t="shared" si="145"/>
        <v>0</v>
      </c>
      <c r="GL238" s="36">
        <f t="shared" si="145"/>
        <v>0</v>
      </c>
      <c r="GM238" s="36">
        <f t="shared" ref="GM238:GT238" si="146">IF(GM38="",0,GM38)</f>
        <v>0</v>
      </c>
      <c r="GN238" s="36">
        <f t="shared" si="146"/>
        <v>0</v>
      </c>
      <c r="GO238" s="36">
        <f t="shared" si="146"/>
        <v>0</v>
      </c>
      <c r="GP238" s="36">
        <f t="shared" si="146"/>
        <v>0</v>
      </c>
      <c r="GQ238" s="36">
        <f t="shared" si="146"/>
        <v>0</v>
      </c>
      <c r="GR238" s="36">
        <f t="shared" si="146"/>
        <v>0</v>
      </c>
      <c r="GS238" s="36">
        <f t="shared" si="146"/>
        <v>0</v>
      </c>
      <c r="GT238" s="36">
        <f t="shared" si="146"/>
        <v>0</v>
      </c>
    </row>
    <row r="239" spans="3:202">
      <c r="C239" s="36">
        <f t="shared" ref="C239:BN239" si="147">IF(C39="",0,C39)</f>
        <v>15</v>
      </c>
      <c r="D239" s="36">
        <f t="shared" si="147"/>
        <v>0</v>
      </c>
      <c r="E239" s="36">
        <f t="shared" si="147"/>
        <v>0</v>
      </c>
      <c r="F239" s="36">
        <f t="shared" si="147"/>
        <v>0</v>
      </c>
      <c r="G239" s="36">
        <f t="shared" si="147"/>
        <v>0</v>
      </c>
      <c r="H239" s="36">
        <f t="shared" si="147"/>
        <v>0</v>
      </c>
      <c r="I239" s="36">
        <f t="shared" si="147"/>
        <v>0</v>
      </c>
      <c r="J239" s="36">
        <f t="shared" si="147"/>
        <v>0</v>
      </c>
      <c r="K239" s="36">
        <f t="shared" si="147"/>
        <v>0</v>
      </c>
      <c r="L239" s="36">
        <f t="shared" si="147"/>
        <v>0</v>
      </c>
      <c r="M239" s="36">
        <f t="shared" si="147"/>
        <v>0</v>
      </c>
      <c r="N239" s="36">
        <f t="shared" si="147"/>
        <v>0</v>
      </c>
      <c r="O239" s="36">
        <f t="shared" si="147"/>
        <v>0</v>
      </c>
      <c r="P239" s="36">
        <f t="shared" si="147"/>
        <v>0</v>
      </c>
      <c r="Q239" s="36">
        <f t="shared" si="147"/>
        <v>0</v>
      </c>
      <c r="R239" s="36">
        <f t="shared" si="147"/>
        <v>0</v>
      </c>
      <c r="S239" s="36">
        <f t="shared" si="147"/>
        <v>0</v>
      </c>
      <c r="T239" s="36">
        <f t="shared" si="147"/>
        <v>0</v>
      </c>
      <c r="U239" s="36">
        <f t="shared" si="147"/>
        <v>0</v>
      </c>
      <c r="V239" s="36">
        <f t="shared" si="147"/>
        <v>0</v>
      </c>
      <c r="W239" s="36">
        <f t="shared" si="147"/>
        <v>0</v>
      </c>
      <c r="X239" s="36">
        <f t="shared" si="147"/>
        <v>0</v>
      </c>
      <c r="Y239" s="36">
        <f t="shared" si="147"/>
        <v>0</v>
      </c>
      <c r="Z239" s="36">
        <f t="shared" si="147"/>
        <v>0</v>
      </c>
      <c r="AA239" s="36">
        <f t="shared" si="147"/>
        <v>0</v>
      </c>
      <c r="AB239" s="36">
        <f t="shared" si="147"/>
        <v>0</v>
      </c>
      <c r="AC239" s="36">
        <f t="shared" si="147"/>
        <v>2</v>
      </c>
      <c r="AD239" s="36">
        <f t="shared" si="147"/>
        <v>0</v>
      </c>
      <c r="AE239" s="36">
        <f t="shared" si="147"/>
        <v>0</v>
      </c>
      <c r="AF239" s="36">
        <f t="shared" si="147"/>
        <v>0</v>
      </c>
      <c r="AG239" s="36">
        <f t="shared" si="147"/>
        <v>0</v>
      </c>
      <c r="AH239" s="36">
        <f t="shared" si="147"/>
        <v>0</v>
      </c>
      <c r="AI239" s="36">
        <f t="shared" si="147"/>
        <v>0</v>
      </c>
      <c r="AJ239" s="36">
        <f t="shared" si="147"/>
        <v>0</v>
      </c>
      <c r="AK239" s="36">
        <f t="shared" si="147"/>
        <v>0</v>
      </c>
      <c r="AL239" s="36">
        <f t="shared" si="147"/>
        <v>0</v>
      </c>
      <c r="AM239" s="36">
        <f t="shared" si="147"/>
        <v>0</v>
      </c>
      <c r="AN239" s="36">
        <f t="shared" si="147"/>
        <v>0</v>
      </c>
      <c r="AO239" s="36">
        <f t="shared" si="147"/>
        <v>0</v>
      </c>
      <c r="AP239" s="36">
        <f t="shared" si="147"/>
        <v>0</v>
      </c>
      <c r="AQ239" s="36">
        <f t="shared" si="147"/>
        <v>0</v>
      </c>
      <c r="AR239" s="36">
        <f t="shared" si="147"/>
        <v>0</v>
      </c>
      <c r="AS239" s="36">
        <f t="shared" si="147"/>
        <v>0</v>
      </c>
      <c r="AT239" s="36">
        <f t="shared" si="147"/>
        <v>0</v>
      </c>
      <c r="AU239" s="36">
        <f t="shared" si="147"/>
        <v>0</v>
      </c>
      <c r="AV239" s="36">
        <f t="shared" si="147"/>
        <v>0</v>
      </c>
      <c r="AW239" s="36">
        <f t="shared" si="147"/>
        <v>0</v>
      </c>
      <c r="AX239" s="36">
        <f t="shared" si="147"/>
        <v>0</v>
      </c>
      <c r="AY239" s="36">
        <f t="shared" si="147"/>
        <v>0</v>
      </c>
      <c r="AZ239" s="36">
        <f t="shared" si="147"/>
        <v>0</v>
      </c>
      <c r="BA239" s="36">
        <f t="shared" si="147"/>
        <v>0</v>
      </c>
      <c r="BB239" s="36">
        <f t="shared" si="147"/>
        <v>0</v>
      </c>
      <c r="BC239" s="36">
        <f t="shared" si="147"/>
        <v>0</v>
      </c>
      <c r="BD239" s="36">
        <f t="shared" si="147"/>
        <v>0</v>
      </c>
      <c r="BE239" s="36">
        <f t="shared" si="147"/>
        <v>0</v>
      </c>
      <c r="BF239" s="36">
        <f t="shared" si="147"/>
        <v>0</v>
      </c>
      <c r="BG239" s="36">
        <f t="shared" si="147"/>
        <v>0</v>
      </c>
      <c r="BH239" s="36">
        <f t="shared" si="147"/>
        <v>0</v>
      </c>
      <c r="BI239" s="36">
        <f t="shared" si="147"/>
        <v>0</v>
      </c>
      <c r="BJ239" s="36">
        <f t="shared" si="147"/>
        <v>0</v>
      </c>
      <c r="BK239" s="36">
        <f t="shared" si="147"/>
        <v>0</v>
      </c>
      <c r="BL239" s="36">
        <f t="shared" si="147"/>
        <v>0</v>
      </c>
      <c r="BM239" s="36">
        <f t="shared" si="147"/>
        <v>0</v>
      </c>
      <c r="BN239" s="36">
        <f t="shared" si="147"/>
        <v>0</v>
      </c>
      <c r="BO239" s="36">
        <f t="shared" ref="BO239:DZ239" si="148">IF(BO39="",0,BO39)</f>
        <v>0</v>
      </c>
      <c r="BP239" s="36">
        <f t="shared" si="148"/>
        <v>0</v>
      </c>
      <c r="BQ239" s="36">
        <f t="shared" si="148"/>
        <v>0</v>
      </c>
      <c r="BR239" s="36">
        <f t="shared" si="148"/>
        <v>0</v>
      </c>
      <c r="BS239" s="36">
        <f t="shared" si="148"/>
        <v>0</v>
      </c>
      <c r="BT239" s="36">
        <f t="shared" si="148"/>
        <v>0</v>
      </c>
      <c r="BU239" s="36">
        <f t="shared" si="148"/>
        <v>0</v>
      </c>
      <c r="BV239" s="36">
        <f t="shared" si="148"/>
        <v>0</v>
      </c>
      <c r="BW239" s="36">
        <f t="shared" si="148"/>
        <v>0</v>
      </c>
      <c r="BX239" s="36">
        <f t="shared" si="148"/>
        <v>0</v>
      </c>
      <c r="BY239" s="36">
        <f t="shared" si="148"/>
        <v>0</v>
      </c>
      <c r="BZ239" s="36">
        <f t="shared" si="148"/>
        <v>0</v>
      </c>
      <c r="CA239" s="36">
        <f t="shared" si="148"/>
        <v>0</v>
      </c>
      <c r="CB239" s="36">
        <f t="shared" si="148"/>
        <v>0</v>
      </c>
      <c r="CC239" s="36">
        <f t="shared" si="148"/>
        <v>0</v>
      </c>
      <c r="CD239" s="36">
        <f t="shared" si="148"/>
        <v>0</v>
      </c>
      <c r="CE239" s="36">
        <f t="shared" si="148"/>
        <v>0</v>
      </c>
      <c r="CF239" s="36">
        <f t="shared" si="148"/>
        <v>0</v>
      </c>
      <c r="CG239" s="36">
        <f t="shared" si="148"/>
        <v>0</v>
      </c>
      <c r="CH239" s="36">
        <f t="shared" si="148"/>
        <v>0</v>
      </c>
      <c r="CI239" s="36">
        <f t="shared" si="148"/>
        <v>0</v>
      </c>
      <c r="CJ239" s="36">
        <f t="shared" si="148"/>
        <v>0</v>
      </c>
      <c r="CK239" s="36">
        <f t="shared" si="148"/>
        <v>0</v>
      </c>
      <c r="CL239" s="36">
        <f t="shared" si="148"/>
        <v>0</v>
      </c>
      <c r="CM239" s="36">
        <f t="shared" si="148"/>
        <v>0</v>
      </c>
      <c r="CN239" s="36">
        <f t="shared" si="148"/>
        <v>0</v>
      </c>
      <c r="CO239" s="36">
        <f t="shared" si="148"/>
        <v>0</v>
      </c>
      <c r="CP239" s="36">
        <f t="shared" si="148"/>
        <v>0</v>
      </c>
      <c r="CQ239" s="36">
        <f t="shared" si="148"/>
        <v>0</v>
      </c>
      <c r="CR239" s="36">
        <f t="shared" si="148"/>
        <v>0</v>
      </c>
      <c r="CS239" s="36">
        <f t="shared" si="148"/>
        <v>0</v>
      </c>
      <c r="CT239" s="36">
        <f t="shared" si="148"/>
        <v>0</v>
      </c>
      <c r="CU239" s="36">
        <f t="shared" si="148"/>
        <v>0</v>
      </c>
      <c r="CV239" s="36">
        <f t="shared" si="148"/>
        <v>0</v>
      </c>
      <c r="CW239" s="36">
        <f t="shared" si="148"/>
        <v>0</v>
      </c>
      <c r="CX239" s="36">
        <f t="shared" si="148"/>
        <v>0</v>
      </c>
      <c r="CY239" s="36">
        <f t="shared" si="148"/>
        <v>0</v>
      </c>
      <c r="CZ239" s="36">
        <f t="shared" si="148"/>
        <v>0</v>
      </c>
      <c r="DA239" s="36">
        <f t="shared" si="148"/>
        <v>0</v>
      </c>
      <c r="DB239" s="36">
        <f t="shared" si="148"/>
        <v>0</v>
      </c>
      <c r="DC239" s="36">
        <f t="shared" si="148"/>
        <v>0</v>
      </c>
      <c r="DD239" s="36">
        <f t="shared" si="148"/>
        <v>0</v>
      </c>
      <c r="DE239" s="36">
        <f t="shared" si="148"/>
        <v>0</v>
      </c>
      <c r="DF239" s="36">
        <f t="shared" si="148"/>
        <v>0</v>
      </c>
      <c r="DG239" s="36">
        <f t="shared" si="148"/>
        <v>0</v>
      </c>
      <c r="DH239" s="36">
        <f t="shared" si="148"/>
        <v>0</v>
      </c>
      <c r="DI239" s="36">
        <f t="shared" si="148"/>
        <v>0</v>
      </c>
      <c r="DJ239" s="36">
        <f t="shared" si="148"/>
        <v>0</v>
      </c>
      <c r="DK239" s="36">
        <f t="shared" si="148"/>
        <v>0</v>
      </c>
      <c r="DL239" s="36">
        <f t="shared" si="148"/>
        <v>0</v>
      </c>
      <c r="DM239" s="36">
        <f t="shared" si="148"/>
        <v>0</v>
      </c>
      <c r="DN239" s="36">
        <f t="shared" si="148"/>
        <v>0</v>
      </c>
      <c r="DO239" s="36">
        <f t="shared" si="148"/>
        <v>0</v>
      </c>
      <c r="DP239" s="36">
        <f t="shared" si="148"/>
        <v>0</v>
      </c>
      <c r="DQ239" s="36">
        <f t="shared" si="148"/>
        <v>0</v>
      </c>
      <c r="DR239" s="36">
        <f t="shared" si="148"/>
        <v>0</v>
      </c>
      <c r="DS239" s="36">
        <f t="shared" si="148"/>
        <v>0</v>
      </c>
      <c r="DT239" s="36">
        <f t="shared" si="148"/>
        <v>0</v>
      </c>
      <c r="DU239" s="36">
        <f t="shared" si="148"/>
        <v>0</v>
      </c>
      <c r="DV239" s="36">
        <f t="shared" si="148"/>
        <v>0</v>
      </c>
      <c r="DW239" s="36">
        <f t="shared" si="148"/>
        <v>0</v>
      </c>
      <c r="DX239" s="36">
        <f t="shared" si="148"/>
        <v>0</v>
      </c>
      <c r="DY239" s="36">
        <f t="shared" si="148"/>
        <v>0</v>
      </c>
      <c r="DZ239" s="36">
        <f t="shared" si="148"/>
        <v>0</v>
      </c>
      <c r="EA239" s="36">
        <f t="shared" ref="EA239:GL239" si="149">IF(EA39="",0,EA39)</f>
        <v>0</v>
      </c>
      <c r="EB239" s="36">
        <f t="shared" si="149"/>
        <v>0</v>
      </c>
      <c r="EC239" s="36">
        <f t="shared" si="149"/>
        <v>0</v>
      </c>
      <c r="ED239" s="36">
        <f t="shared" si="149"/>
        <v>0</v>
      </c>
      <c r="EE239" s="36">
        <f t="shared" si="149"/>
        <v>0</v>
      </c>
      <c r="EF239" s="36">
        <f t="shared" si="149"/>
        <v>0</v>
      </c>
      <c r="EG239" s="36">
        <f t="shared" si="149"/>
        <v>0</v>
      </c>
      <c r="EH239" s="36">
        <f t="shared" si="149"/>
        <v>0</v>
      </c>
      <c r="EI239" s="36">
        <f t="shared" si="149"/>
        <v>0</v>
      </c>
      <c r="EJ239" s="36">
        <f t="shared" si="149"/>
        <v>0</v>
      </c>
      <c r="EK239" s="36">
        <f t="shared" si="149"/>
        <v>0</v>
      </c>
      <c r="EL239" s="36">
        <f t="shared" si="149"/>
        <v>0</v>
      </c>
      <c r="EM239" s="36">
        <f t="shared" si="149"/>
        <v>0</v>
      </c>
      <c r="EN239" s="36">
        <f t="shared" si="149"/>
        <v>0</v>
      </c>
      <c r="EO239" s="36">
        <f t="shared" si="149"/>
        <v>0</v>
      </c>
      <c r="EP239" s="36">
        <f t="shared" si="149"/>
        <v>0</v>
      </c>
      <c r="EQ239" s="36">
        <f t="shared" si="149"/>
        <v>0</v>
      </c>
      <c r="ER239" s="36">
        <f t="shared" si="149"/>
        <v>0</v>
      </c>
      <c r="ES239" s="36">
        <f t="shared" si="149"/>
        <v>0</v>
      </c>
      <c r="ET239" s="36">
        <f t="shared" si="149"/>
        <v>0</v>
      </c>
      <c r="EU239" s="36">
        <f t="shared" si="149"/>
        <v>0</v>
      </c>
      <c r="EV239" s="36">
        <f t="shared" si="149"/>
        <v>0</v>
      </c>
      <c r="EW239" s="36">
        <f t="shared" si="149"/>
        <v>0</v>
      </c>
      <c r="EX239" s="36">
        <f t="shared" si="149"/>
        <v>0</v>
      </c>
      <c r="EY239" s="36">
        <f t="shared" si="149"/>
        <v>0</v>
      </c>
      <c r="EZ239" s="36">
        <f t="shared" si="149"/>
        <v>0</v>
      </c>
      <c r="FA239" s="36">
        <f t="shared" si="149"/>
        <v>0</v>
      </c>
      <c r="FB239" s="36">
        <f t="shared" si="149"/>
        <v>0</v>
      </c>
      <c r="FC239" s="36">
        <f t="shared" si="149"/>
        <v>0</v>
      </c>
      <c r="FD239" s="36">
        <f t="shared" si="149"/>
        <v>0</v>
      </c>
      <c r="FE239" s="36">
        <f t="shared" si="149"/>
        <v>0</v>
      </c>
      <c r="FF239" s="36">
        <f t="shared" si="149"/>
        <v>0</v>
      </c>
      <c r="FG239" s="36">
        <f t="shared" si="149"/>
        <v>0</v>
      </c>
      <c r="FH239" s="36">
        <f t="shared" si="149"/>
        <v>0</v>
      </c>
      <c r="FI239" s="36">
        <f t="shared" si="149"/>
        <v>0</v>
      </c>
      <c r="FJ239" s="36">
        <f t="shared" si="149"/>
        <v>0</v>
      </c>
      <c r="FK239" s="36">
        <f t="shared" si="149"/>
        <v>0</v>
      </c>
      <c r="FL239" s="36">
        <f t="shared" si="149"/>
        <v>0</v>
      </c>
      <c r="FM239" s="36">
        <f t="shared" si="149"/>
        <v>0</v>
      </c>
      <c r="FN239" s="36">
        <f t="shared" si="149"/>
        <v>0</v>
      </c>
      <c r="FO239" s="36">
        <f t="shared" si="149"/>
        <v>0</v>
      </c>
      <c r="FP239" s="36">
        <f t="shared" si="149"/>
        <v>0</v>
      </c>
      <c r="FQ239" s="36">
        <f t="shared" si="149"/>
        <v>0</v>
      </c>
      <c r="FR239" s="36">
        <f t="shared" si="149"/>
        <v>0</v>
      </c>
      <c r="FS239" s="36">
        <f t="shared" si="149"/>
        <v>0</v>
      </c>
      <c r="FT239" s="36">
        <f t="shared" si="149"/>
        <v>0</v>
      </c>
      <c r="FU239" s="36">
        <f t="shared" si="149"/>
        <v>0</v>
      </c>
      <c r="FV239" s="36">
        <f t="shared" si="149"/>
        <v>0</v>
      </c>
      <c r="FW239" s="36">
        <f t="shared" si="149"/>
        <v>0</v>
      </c>
      <c r="FX239" s="36">
        <f t="shared" si="149"/>
        <v>0</v>
      </c>
      <c r="FY239" s="36">
        <f t="shared" si="149"/>
        <v>0</v>
      </c>
      <c r="FZ239" s="36">
        <f t="shared" si="149"/>
        <v>0</v>
      </c>
      <c r="GA239" s="36">
        <f t="shared" si="149"/>
        <v>0</v>
      </c>
      <c r="GB239" s="36">
        <f t="shared" si="149"/>
        <v>0</v>
      </c>
      <c r="GC239" s="36">
        <f t="shared" si="149"/>
        <v>0</v>
      </c>
      <c r="GD239" s="36">
        <f t="shared" si="149"/>
        <v>0</v>
      </c>
      <c r="GE239" s="36">
        <f t="shared" si="149"/>
        <v>0</v>
      </c>
      <c r="GF239" s="36">
        <f t="shared" si="149"/>
        <v>0</v>
      </c>
      <c r="GG239" s="36">
        <f t="shared" si="149"/>
        <v>0</v>
      </c>
      <c r="GH239" s="36">
        <f t="shared" si="149"/>
        <v>0</v>
      </c>
      <c r="GI239" s="36">
        <f t="shared" si="149"/>
        <v>0</v>
      </c>
      <c r="GJ239" s="36">
        <f t="shared" si="149"/>
        <v>0</v>
      </c>
      <c r="GK239" s="36">
        <f t="shared" si="149"/>
        <v>0</v>
      </c>
      <c r="GL239" s="36">
        <f t="shared" si="149"/>
        <v>0</v>
      </c>
      <c r="GM239" s="36">
        <f t="shared" ref="GM239:GT239" si="150">IF(GM39="",0,GM39)</f>
        <v>0</v>
      </c>
      <c r="GN239" s="36">
        <f t="shared" si="150"/>
        <v>0</v>
      </c>
      <c r="GO239" s="36">
        <f t="shared" si="150"/>
        <v>0</v>
      </c>
      <c r="GP239" s="36">
        <f t="shared" si="150"/>
        <v>0</v>
      </c>
      <c r="GQ239" s="36">
        <f t="shared" si="150"/>
        <v>0</v>
      </c>
      <c r="GR239" s="36">
        <f t="shared" si="150"/>
        <v>0</v>
      </c>
      <c r="GS239" s="36">
        <f t="shared" si="150"/>
        <v>0</v>
      </c>
      <c r="GT239" s="36">
        <f t="shared" si="150"/>
        <v>0</v>
      </c>
    </row>
    <row r="240" spans="3:202">
      <c r="C240" s="36">
        <f t="shared" ref="C240:BN240" si="151">IF(C40="",0,C40)</f>
        <v>0</v>
      </c>
      <c r="D240" s="36">
        <f t="shared" si="151"/>
        <v>0</v>
      </c>
      <c r="E240" s="36">
        <f t="shared" si="151"/>
        <v>0</v>
      </c>
      <c r="F240" s="36">
        <f t="shared" si="151"/>
        <v>0</v>
      </c>
      <c r="G240" s="36">
        <f t="shared" si="151"/>
        <v>0</v>
      </c>
      <c r="H240" s="36">
        <f t="shared" si="151"/>
        <v>16</v>
      </c>
      <c r="I240" s="36">
        <f t="shared" si="151"/>
        <v>0</v>
      </c>
      <c r="J240" s="36">
        <f t="shared" si="151"/>
        <v>0</v>
      </c>
      <c r="K240" s="36">
        <f t="shared" si="151"/>
        <v>0</v>
      </c>
      <c r="L240" s="36">
        <f t="shared" si="151"/>
        <v>0</v>
      </c>
      <c r="M240" s="36">
        <f t="shared" si="151"/>
        <v>0</v>
      </c>
      <c r="N240" s="36">
        <f t="shared" si="151"/>
        <v>0</v>
      </c>
      <c r="O240" s="36">
        <f t="shared" si="151"/>
        <v>0</v>
      </c>
      <c r="P240" s="36">
        <f t="shared" si="151"/>
        <v>0</v>
      </c>
      <c r="Q240" s="36">
        <f t="shared" si="151"/>
        <v>0</v>
      </c>
      <c r="R240" s="36">
        <f t="shared" si="151"/>
        <v>0</v>
      </c>
      <c r="S240" s="36">
        <f t="shared" si="151"/>
        <v>0</v>
      </c>
      <c r="T240" s="36">
        <f t="shared" si="151"/>
        <v>0</v>
      </c>
      <c r="U240" s="36">
        <f t="shared" si="151"/>
        <v>0</v>
      </c>
      <c r="V240" s="36">
        <f t="shared" si="151"/>
        <v>0</v>
      </c>
      <c r="W240" s="36">
        <f t="shared" si="151"/>
        <v>0</v>
      </c>
      <c r="X240" s="36">
        <f t="shared" si="151"/>
        <v>0</v>
      </c>
      <c r="Y240" s="36">
        <f t="shared" si="151"/>
        <v>0</v>
      </c>
      <c r="Z240" s="36">
        <f t="shared" si="151"/>
        <v>0</v>
      </c>
      <c r="AA240" s="36">
        <f t="shared" si="151"/>
        <v>0</v>
      </c>
      <c r="AB240" s="36">
        <f t="shared" si="151"/>
        <v>0</v>
      </c>
      <c r="AC240" s="36">
        <f t="shared" si="151"/>
        <v>0</v>
      </c>
      <c r="AD240" s="36">
        <f t="shared" si="151"/>
        <v>0</v>
      </c>
      <c r="AE240" s="36">
        <f t="shared" si="151"/>
        <v>0</v>
      </c>
      <c r="AF240" s="36">
        <f t="shared" si="151"/>
        <v>0</v>
      </c>
      <c r="AG240" s="36">
        <f t="shared" si="151"/>
        <v>0</v>
      </c>
      <c r="AH240" s="36">
        <f t="shared" si="151"/>
        <v>0</v>
      </c>
      <c r="AI240" s="36">
        <f t="shared" si="151"/>
        <v>0</v>
      </c>
      <c r="AJ240" s="36">
        <f t="shared" si="151"/>
        <v>0</v>
      </c>
      <c r="AK240" s="36">
        <f t="shared" si="151"/>
        <v>0</v>
      </c>
      <c r="AL240" s="36">
        <f t="shared" si="151"/>
        <v>0</v>
      </c>
      <c r="AM240" s="36">
        <f t="shared" si="151"/>
        <v>0</v>
      </c>
      <c r="AN240" s="36">
        <f t="shared" si="151"/>
        <v>0</v>
      </c>
      <c r="AO240" s="36">
        <f t="shared" si="151"/>
        <v>2</v>
      </c>
      <c r="AP240" s="36">
        <f t="shared" si="151"/>
        <v>0</v>
      </c>
      <c r="AQ240" s="36">
        <f t="shared" si="151"/>
        <v>0</v>
      </c>
      <c r="AR240" s="36">
        <f t="shared" si="151"/>
        <v>0</v>
      </c>
      <c r="AS240" s="36">
        <f t="shared" si="151"/>
        <v>0</v>
      </c>
      <c r="AT240" s="36">
        <f t="shared" si="151"/>
        <v>0</v>
      </c>
      <c r="AU240" s="36">
        <f t="shared" si="151"/>
        <v>0</v>
      </c>
      <c r="AV240" s="36">
        <f t="shared" si="151"/>
        <v>0</v>
      </c>
      <c r="AW240" s="36">
        <f t="shared" si="151"/>
        <v>0</v>
      </c>
      <c r="AX240" s="36">
        <f t="shared" si="151"/>
        <v>0</v>
      </c>
      <c r="AY240" s="36">
        <f t="shared" si="151"/>
        <v>0</v>
      </c>
      <c r="AZ240" s="36">
        <f t="shared" si="151"/>
        <v>0</v>
      </c>
      <c r="BA240" s="36">
        <f t="shared" si="151"/>
        <v>0</v>
      </c>
      <c r="BB240" s="36">
        <f t="shared" si="151"/>
        <v>0</v>
      </c>
      <c r="BC240" s="36">
        <f t="shared" si="151"/>
        <v>0</v>
      </c>
      <c r="BD240" s="36">
        <f t="shared" si="151"/>
        <v>0</v>
      </c>
      <c r="BE240" s="36">
        <f t="shared" si="151"/>
        <v>0</v>
      </c>
      <c r="BF240" s="36">
        <f t="shared" si="151"/>
        <v>0</v>
      </c>
      <c r="BG240" s="36">
        <f t="shared" si="151"/>
        <v>0</v>
      </c>
      <c r="BH240" s="36">
        <f t="shared" si="151"/>
        <v>0</v>
      </c>
      <c r="BI240" s="36">
        <f t="shared" si="151"/>
        <v>0</v>
      </c>
      <c r="BJ240" s="36">
        <f t="shared" si="151"/>
        <v>0</v>
      </c>
      <c r="BK240" s="36">
        <f t="shared" si="151"/>
        <v>0</v>
      </c>
      <c r="BL240" s="36">
        <f t="shared" si="151"/>
        <v>0</v>
      </c>
      <c r="BM240" s="36">
        <f t="shared" si="151"/>
        <v>0</v>
      </c>
      <c r="BN240" s="36">
        <f t="shared" si="151"/>
        <v>0</v>
      </c>
      <c r="BO240" s="36">
        <f t="shared" ref="BO240:DZ240" si="152">IF(BO40="",0,BO40)</f>
        <v>0</v>
      </c>
      <c r="BP240" s="36">
        <f t="shared" si="152"/>
        <v>0</v>
      </c>
      <c r="BQ240" s="36">
        <f t="shared" si="152"/>
        <v>0</v>
      </c>
      <c r="BR240" s="36">
        <f t="shared" si="152"/>
        <v>0</v>
      </c>
      <c r="BS240" s="36">
        <f t="shared" si="152"/>
        <v>0</v>
      </c>
      <c r="BT240" s="36">
        <f t="shared" si="152"/>
        <v>0</v>
      </c>
      <c r="BU240" s="36">
        <f t="shared" si="152"/>
        <v>0</v>
      </c>
      <c r="BV240" s="36">
        <f t="shared" si="152"/>
        <v>0</v>
      </c>
      <c r="BW240" s="36">
        <f t="shared" si="152"/>
        <v>0</v>
      </c>
      <c r="BX240" s="36">
        <f t="shared" si="152"/>
        <v>0</v>
      </c>
      <c r="BY240" s="36">
        <f t="shared" si="152"/>
        <v>0</v>
      </c>
      <c r="BZ240" s="36">
        <f t="shared" si="152"/>
        <v>0</v>
      </c>
      <c r="CA240" s="36">
        <f t="shared" si="152"/>
        <v>0</v>
      </c>
      <c r="CB240" s="36">
        <f t="shared" si="152"/>
        <v>0</v>
      </c>
      <c r="CC240" s="36">
        <f t="shared" si="152"/>
        <v>0</v>
      </c>
      <c r="CD240" s="36">
        <f t="shared" si="152"/>
        <v>0</v>
      </c>
      <c r="CE240" s="36">
        <f t="shared" si="152"/>
        <v>0</v>
      </c>
      <c r="CF240" s="36">
        <f t="shared" si="152"/>
        <v>0</v>
      </c>
      <c r="CG240" s="36">
        <f t="shared" si="152"/>
        <v>0</v>
      </c>
      <c r="CH240" s="36">
        <f t="shared" si="152"/>
        <v>0</v>
      </c>
      <c r="CI240" s="36">
        <f t="shared" si="152"/>
        <v>0</v>
      </c>
      <c r="CJ240" s="36">
        <f t="shared" si="152"/>
        <v>0</v>
      </c>
      <c r="CK240" s="36">
        <f t="shared" si="152"/>
        <v>0</v>
      </c>
      <c r="CL240" s="36">
        <f t="shared" si="152"/>
        <v>0</v>
      </c>
      <c r="CM240" s="36">
        <f t="shared" si="152"/>
        <v>0</v>
      </c>
      <c r="CN240" s="36">
        <f t="shared" si="152"/>
        <v>0</v>
      </c>
      <c r="CO240" s="36">
        <f t="shared" si="152"/>
        <v>0</v>
      </c>
      <c r="CP240" s="36">
        <f t="shared" si="152"/>
        <v>0</v>
      </c>
      <c r="CQ240" s="36">
        <f t="shared" si="152"/>
        <v>0</v>
      </c>
      <c r="CR240" s="36">
        <f t="shared" si="152"/>
        <v>0</v>
      </c>
      <c r="CS240" s="36">
        <f t="shared" si="152"/>
        <v>0</v>
      </c>
      <c r="CT240" s="36">
        <f t="shared" si="152"/>
        <v>0</v>
      </c>
      <c r="CU240" s="36">
        <f t="shared" si="152"/>
        <v>0</v>
      </c>
      <c r="CV240" s="36">
        <f t="shared" si="152"/>
        <v>0</v>
      </c>
      <c r="CW240" s="36">
        <f t="shared" si="152"/>
        <v>0</v>
      </c>
      <c r="CX240" s="36">
        <f t="shared" si="152"/>
        <v>0</v>
      </c>
      <c r="CY240" s="36">
        <f t="shared" si="152"/>
        <v>0</v>
      </c>
      <c r="CZ240" s="36">
        <f t="shared" si="152"/>
        <v>0</v>
      </c>
      <c r="DA240" s="36">
        <f t="shared" si="152"/>
        <v>0</v>
      </c>
      <c r="DB240" s="36">
        <f t="shared" si="152"/>
        <v>0</v>
      </c>
      <c r="DC240" s="36">
        <f t="shared" si="152"/>
        <v>0</v>
      </c>
      <c r="DD240" s="36">
        <f t="shared" si="152"/>
        <v>0</v>
      </c>
      <c r="DE240" s="36">
        <f t="shared" si="152"/>
        <v>0</v>
      </c>
      <c r="DF240" s="36">
        <f t="shared" si="152"/>
        <v>0</v>
      </c>
      <c r="DG240" s="36">
        <f t="shared" si="152"/>
        <v>0</v>
      </c>
      <c r="DH240" s="36">
        <f t="shared" si="152"/>
        <v>0</v>
      </c>
      <c r="DI240" s="36">
        <f t="shared" si="152"/>
        <v>0</v>
      </c>
      <c r="DJ240" s="36">
        <f t="shared" si="152"/>
        <v>0</v>
      </c>
      <c r="DK240" s="36">
        <f t="shared" si="152"/>
        <v>0</v>
      </c>
      <c r="DL240" s="36">
        <f t="shared" si="152"/>
        <v>0</v>
      </c>
      <c r="DM240" s="36">
        <f t="shared" si="152"/>
        <v>0</v>
      </c>
      <c r="DN240" s="36">
        <f t="shared" si="152"/>
        <v>0</v>
      </c>
      <c r="DO240" s="36">
        <f t="shared" si="152"/>
        <v>0</v>
      </c>
      <c r="DP240" s="36">
        <f t="shared" si="152"/>
        <v>0</v>
      </c>
      <c r="DQ240" s="36">
        <f t="shared" si="152"/>
        <v>0</v>
      </c>
      <c r="DR240" s="36">
        <f t="shared" si="152"/>
        <v>0</v>
      </c>
      <c r="DS240" s="36">
        <f t="shared" si="152"/>
        <v>0</v>
      </c>
      <c r="DT240" s="36">
        <f t="shared" si="152"/>
        <v>0</v>
      </c>
      <c r="DU240" s="36">
        <f t="shared" si="152"/>
        <v>0</v>
      </c>
      <c r="DV240" s="36">
        <f t="shared" si="152"/>
        <v>0</v>
      </c>
      <c r="DW240" s="36">
        <f t="shared" si="152"/>
        <v>0</v>
      </c>
      <c r="DX240" s="36">
        <f t="shared" si="152"/>
        <v>0</v>
      </c>
      <c r="DY240" s="36">
        <f t="shared" si="152"/>
        <v>0</v>
      </c>
      <c r="DZ240" s="36">
        <f t="shared" si="152"/>
        <v>0</v>
      </c>
      <c r="EA240" s="36">
        <f t="shared" ref="EA240:GL240" si="153">IF(EA40="",0,EA40)</f>
        <v>0</v>
      </c>
      <c r="EB240" s="36">
        <f t="shared" si="153"/>
        <v>0</v>
      </c>
      <c r="EC240" s="36">
        <f t="shared" si="153"/>
        <v>0</v>
      </c>
      <c r="ED240" s="36">
        <f t="shared" si="153"/>
        <v>0</v>
      </c>
      <c r="EE240" s="36">
        <f t="shared" si="153"/>
        <v>0</v>
      </c>
      <c r="EF240" s="36">
        <f t="shared" si="153"/>
        <v>0</v>
      </c>
      <c r="EG240" s="36">
        <f t="shared" si="153"/>
        <v>0</v>
      </c>
      <c r="EH240" s="36">
        <f t="shared" si="153"/>
        <v>0</v>
      </c>
      <c r="EI240" s="36">
        <f t="shared" si="153"/>
        <v>0</v>
      </c>
      <c r="EJ240" s="36">
        <f t="shared" si="153"/>
        <v>0</v>
      </c>
      <c r="EK240" s="36">
        <f t="shared" si="153"/>
        <v>0</v>
      </c>
      <c r="EL240" s="36">
        <f t="shared" si="153"/>
        <v>0</v>
      </c>
      <c r="EM240" s="36">
        <f t="shared" si="153"/>
        <v>0</v>
      </c>
      <c r="EN240" s="36">
        <f t="shared" si="153"/>
        <v>0</v>
      </c>
      <c r="EO240" s="36">
        <f t="shared" si="153"/>
        <v>0</v>
      </c>
      <c r="EP240" s="36">
        <f t="shared" si="153"/>
        <v>0</v>
      </c>
      <c r="EQ240" s="36">
        <f t="shared" si="153"/>
        <v>0</v>
      </c>
      <c r="ER240" s="36">
        <f t="shared" si="153"/>
        <v>0</v>
      </c>
      <c r="ES240" s="36">
        <f t="shared" si="153"/>
        <v>0</v>
      </c>
      <c r="ET240" s="36">
        <f t="shared" si="153"/>
        <v>0</v>
      </c>
      <c r="EU240" s="36">
        <f t="shared" si="153"/>
        <v>0</v>
      </c>
      <c r="EV240" s="36">
        <f t="shared" si="153"/>
        <v>0</v>
      </c>
      <c r="EW240" s="36">
        <f t="shared" si="153"/>
        <v>0</v>
      </c>
      <c r="EX240" s="36">
        <f t="shared" si="153"/>
        <v>0</v>
      </c>
      <c r="EY240" s="36">
        <f t="shared" si="153"/>
        <v>0</v>
      </c>
      <c r="EZ240" s="36">
        <f t="shared" si="153"/>
        <v>0</v>
      </c>
      <c r="FA240" s="36">
        <f t="shared" si="153"/>
        <v>0</v>
      </c>
      <c r="FB240" s="36">
        <f t="shared" si="153"/>
        <v>0</v>
      </c>
      <c r="FC240" s="36">
        <f t="shared" si="153"/>
        <v>0</v>
      </c>
      <c r="FD240" s="36">
        <f t="shared" si="153"/>
        <v>0</v>
      </c>
      <c r="FE240" s="36">
        <f t="shared" si="153"/>
        <v>0</v>
      </c>
      <c r="FF240" s="36">
        <f t="shared" si="153"/>
        <v>0</v>
      </c>
      <c r="FG240" s="36">
        <f t="shared" si="153"/>
        <v>0</v>
      </c>
      <c r="FH240" s="36">
        <f t="shared" si="153"/>
        <v>0</v>
      </c>
      <c r="FI240" s="36">
        <f t="shared" si="153"/>
        <v>0</v>
      </c>
      <c r="FJ240" s="36">
        <f t="shared" si="153"/>
        <v>0</v>
      </c>
      <c r="FK240" s="36">
        <f t="shared" si="153"/>
        <v>0</v>
      </c>
      <c r="FL240" s="36">
        <f t="shared" si="153"/>
        <v>0</v>
      </c>
      <c r="FM240" s="36">
        <f t="shared" si="153"/>
        <v>0</v>
      </c>
      <c r="FN240" s="36">
        <f t="shared" si="153"/>
        <v>0</v>
      </c>
      <c r="FO240" s="36">
        <f t="shared" si="153"/>
        <v>0</v>
      </c>
      <c r="FP240" s="36">
        <f t="shared" si="153"/>
        <v>0</v>
      </c>
      <c r="FQ240" s="36">
        <f t="shared" si="153"/>
        <v>0</v>
      </c>
      <c r="FR240" s="36">
        <f t="shared" si="153"/>
        <v>0</v>
      </c>
      <c r="FS240" s="36">
        <f t="shared" si="153"/>
        <v>0</v>
      </c>
      <c r="FT240" s="36">
        <f t="shared" si="153"/>
        <v>0</v>
      </c>
      <c r="FU240" s="36">
        <f t="shared" si="153"/>
        <v>0</v>
      </c>
      <c r="FV240" s="36">
        <f t="shared" si="153"/>
        <v>0</v>
      </c>
      <c r="FW240" s="36">
        <f t="shared" si="153"/>
        <v>0</v>
      </c>
      <c r="FX240" s="36">
        <f t="shared" si="153"/>
        <v>0</v>
      </c>
      <c r="FY240" s="36">
        <f t="shared" si="153"/>
        <v>0</v>
      </c>
      <c r="FZ240" s="36">
        <f t="shared" si="153"/>
        <v>0</v>
      </c>
      <c r="GA240" s="36">
        <f t="shared" si="153"/>
        <v>0</v>
      </c>
      <c r="GB240" s="36">
        <f t="shared" si="153"/>
        <v>0</v>
      </c>
      <c r="GC240" s="36">
        <f t="shared" si="153"/>
        <v>0</v>
      </c>
      <c r="GD240" s="36">
        <f t="shared" si="153"/>
        <v>0</v>
      </c>
      <c r="GE240" s="36">
        <f t="shared" si="153"/>
        <v>0</v>
      </c>
      <c r="GF240" s="36">
        <f t="shared" si="153"/>
        <v>0</v>
      </c>
      <c r="GG240" s="36">
        <f t="shared" si="153"/>
        <v>0</v>
      </c>
      <c r="GH240" s="36">
        <f t="shared" si="153"/>
        <v>0</v>
      </c>
      <c r="GI240" s="36">
        <f t="shared" si="153"/>
        <v>0</v>
      </c>
      <c r="GJ240" s="36">
        <f t="shared" si="153"/>
        <v>0</v>
      </c>
      <c r="GK240" s="36">
        <f t="shared" si="153"/>
        <v>0</v>
      </c>
      <c r="GL240" s="36">
        <f t="shared" si="153"/>
        <v>0</v>
      </c>
      <c r="GM240" s="36">
        <f t="shared" ref="GM240:GT240" si="154">IF(GM40="",0,GM40)</f>
        <v>0</v>
      </c>
      <c r="GN240" s="36">
        <f t="shared" si="154"/>
        <v>0</v>
      </c>
      <c r="GO240" s="36">
        <f t="shared" si="154"/>
        <v>0</v>
      </c>
      <c r="GP240" s="36">
        <f t="shared" si="154"/>
        <v>0</v>
      </c>
      <c r="GQ240" s="36">
        <f t="shared" si="154"/>
        <v>0</v>
      </c>
      <c r="GR240" s="36">
        <f t="shared" si="154"/>
        <v>0</v>
      </c>
      <c r="GS240" s="36">
        <f t="shared" si="154"/>
        <v>0</v>
      </c>
      <c r="GT240" s="36">
        <f t="shared" si="154"/>
        <v>0</v>
      </c>
    </row>
    <row r="241" spans="3:202">
      <c r="C241" s="36">
        <f t="shared" ref="C241:BN241" si="155">IF(C41="",0,C41)</f>
        <v>0</v>
      </c>
      <c r="D241" s="36">
        <f t="shared" si="155"/>
        <v>0</v>
      </c>
      <c r="E241" s="36">
        <f t="shared" si="155"/>
        <v>0</v>
      </c>
      <c r="F241" s="36">
        <f t="shared" si="155"/>
        <v>0</v>
      </c>
      <c r="G241" s="36">
        <f t="shared" si="155"/>
        <v>0</v>
      </c>
      <c r="H241" s="36">
        <f t="shared" si="155"/>
        <v>0</v>
      </c>
      <c r="I241" s="36">
        <f t="shared" si="155"/>
        <v>10</v>
      </c>
      <c r="J241" s="36">
        <f t="shared" si="155"/>
        <v>4</v>
      </c>
      <c r="K241" s="36">
        <f t="shared" si="155"/>
        <v>4</v>
      </c>
      <c r="L241" s="36">
        <f t="shared" si="155"/>
        <v>2</v>
      </c>
      <c r="M241" s="36">
        <f t="shared" si="155"/>
        <v>0</v>
      </c>
      <c r="N241" s="36">
        <f t="shared" si="155"/>
        <v>0</v>
      </c>
      <c r="O241" s="36">
        <f t="shared" si="155"/>
        <v>0</v>
      </c>
      <c r="P241" s="36">
        <f t="shared" si="155"/>
        <v>0</v>
      </c>
      <c r="Q241" s="36">
        <f t="shared" si="155"/>
        <v>0</v>
      </c>
      <c r="R241" s="36">
        <f t="shared" si="155"/>
        <v>0</v>
      </c>
      <c r="S241" s="36">
        <f t="shared" si="155"/>
        <v>0</v>
      </c>
      <c r="T241" s="36">
        <f t="shared" si="155"/>
        <v>0</v>
      </c>
      <c r="U241" s="36">
        <f t="shared" si="155"/>
        <v>0</v>
      </c>
      <c r="V241" s="36">
        <f t="shared" si="155"/>
        <v>0</v>
      </c>
      <c r="W241" s="36">
        <f t="shared" si="155"/>
        <v>0</v>
      </c>
      <c r="X241" s="36">
        <f t="shared" si="155"/>
        <v>0</v>
      </c>
      <c r="Y241" s="36">
        <f t="shared" si="155"/>
        <v>0</v>
      </c>
      <c r="Z241" s="36">
        <f t="shared" si="155"/>
        <v>0</v>
      </c>
      <c r="AA241" s="36">
        <f t="shared" si="155"/>
        <v>0</v>
      </c>
      <c r="AB241" s="36">
        <f t="shared" si="155"/>
        <v>0</v>
      </c>
      <c r="AC241" s="36">
        <f t="shared" si="155"/>
        <v>0</v>
      </c>
      <c r="AD241" s="36">
        <f t="shared" si="155"/>
        <v>0</v>
      </c>
      <c r="AE241" s="36">
        <f t="shared" si="155"/>
        <v>0</v>
      </c>
      <c r="AF241" s="36">
        <f t="shared" si="155"/>
        <v>0</v>
      </c>
      <c r="AG241" s="36">
        <f t="shared" si="155"/>
        <v>0</v>
      </c>
      <c r="AH241" s="36">
        <f t="shared" si="155"/>
        <v>0</v>
      </c>
      <c r="AI241" s="36">
        <f t="shared" si="155"/>
        <v>0</v>
      </c>
      <c r="AJ241" s="36">
        <f t="shared" si="155"/>
        <v>0</v>
      </c>
      <c r="AK241" s="36">
        <f t="shared" si="155"/>
        <v>0</v>
      </c>
      <c r="AL241" s="36">
        <f t="shared" si="155"/>
        <v>0</v>
      </c>
      <c r="AM241" s="36">
        <f t="shared" si="155"/>
        <v>0</v>
      </c>
      <c r="AN241" s="36">
        <f t="shared" si="155"/>
        <v>0</v>
      </c>
      <c r="AO241" s="36">
        <f t="shared" si="155"/>
        <v>0</v>
      </c>
      <c r="AP241" s="36">
        <f t="shared" si="155"/>
        <v>0</v>
      </c>
      <c r="AQ241" s="36">
        <f t="shared" si="155"/>
        <v>0</v>
      </c>
      <c r="AR241" s="36">
        <f t="shared" si="155"/>
        <v>3</v>
      </c>
      <c r="AS241" s="36">
        <f t="shared" si="155"/>
        <v>2</v>
      </c>
      <c r="AT241" s="36">
        <f t="shared" si="155"/>
        <v>1</v>
      </c>
      <c r="AU241" s="36">
        <f t="shared" si="155"/>
        <v>0</v>
      </c>
      <c r="AV241" s="36">
        <f t="shared" si="155"/>
        <v>0</v>
      </c>
      <c r="AW241" s="36">
        <f t="shared" si="155"/>
        <v>0</v>
      </c>
      <c r="AX241" s="36">
        <f t="shared" si="155"/>
        <v>0</v>
      </c>
      <c r="AY241" s="36">
        <f t="shared" si="155"/>
        <v>0</v>
      </c>
      <c r="AZ241" s="36">
        <f t="shared" si="155"/>
        <v>0</v>
      </c>
      <c r="BA241" s="36">
        <f t="shared" si="155"/>
        <v>0</v>
      </c>
      <c r="BB241" s="36">
        <f t="shared" si="155"/>
        <v>0</v>
      </c>
      <c r="BC241" s="36">
        <f t="shared" si="155"/>
        <v>0</v>
      </c>
      <c r="BD241" s="36">
        <f t="shared" si="155"/>
        <v>0</v>
      </c>
      <c r="BE241" s="36">
        <f t="shared" si="155"/>
        <v>0</v>
      </c>
      <c r="BF241" s="36">
        <f t="shared" si="155"/>
        <v>0</v>
      </c>
      <c r="BG241" s="36">
        <f t="shared" si="155"/>
        <v>0</v>
      </c>
      <c r="BH241" s="36">
        <f t="shared" si="155"/>
        <v>0</v>
      </c>
      <c r="BI241" s="36">
        <f t="shared" si="155"/>
        <v>0</v>
      </c>
      <c r="BJ241" s="36">
        <f t="shared" si="155"/>
        <v>0</v>
      </c>
      <c r="BK241" s="36">
        <f t="shared" si="155"/>
        <v>0</v>
      </c>
      <c r="BL241" s="36">
        <f t="shared" si="155"/>
        <v>0</v>
      </c>
      <c r="BM241" s="36">
        <f t="shared" si="155"/>
        <v>0</v>
      </c>
      <c r="BN241" s="36">
        <f t="shared" si="155"/>
        <v>0</v>
      </c>
      <c r="BO241" s="36">
        <f t="shared" ref="BO241:DZ241" si="156">IF(BO41="",0,BO41)</f>
        <v>0</v>
      </c>
      <c r="BP241" s="36">
        <f t="shared" si="156"/>
        <v>0</v>
      </c>
      <c r="BQ241" s="36">
        <f t="shared" si="156"/>
        <v>0</v>
      </c>
      <c r="BR241" s="36">
        <f t="shared" si="156"/>
        <v>0</v>
      </c>
      <c r="BS241" s="36">
        <f t="shared" si="156"/>
        <v>0</v>
      </c>
      <c r="BT241" s="36">
        <f t="shared" si="156"/>
        <v>0</v>
      </c>
      <c r="BU241" s="36">
        <f t="shared" si="156"/>
        <v>0</v>
      </c>
      <c r="BV241" s="36">
        <f t="shared" si="156"/>
        <v>0</v>
      </c>
      <c r="BW241" s="36">
        <f t="shared" si="156"/>
        <v>0</v>
      </c>
      <c r="BX241" s="36">
        <f t="shared" si="156"/>
        <v>0</v>
      </c>
      <c r="BY241" s="36">
        <f t="shared" si="156"/>
        <v>0</v>
      </c>
      <c r="BZ241" s="36">
        <f t="shared" si="156"/>
        <v>0</v>
      </c>
      <c r="CA241" s="36">
        <f t="shared" si="156"/>
        <v>0</v>
      </c>
      <c r="CB241" s="36">
        <f t="shared" si="156"/>
        <v>0</v>
      </c>
      <c r="CC241" s="36">
        <f t="shared" si="156"/>
        <v>0</v>
      </c>
      <c r="CD241" s="36">
        <f t="shared" si="156"/>
        <v>0</v>
      </c>
      <c r="CE241" s="36">
        <f t="shared" si="156"/>
        <v>0</v>
      </c>
      <c r="CF241" s="36">
        <f t="shared" si="156"/>
        <v>0</v>
      </c>
      <c r="CG241" s="36">
        <f t="shared" si="156"/>
        <v>0</v>
      </c>
      <c r="CH241" s="36">
        <f t="shared" si="156"/>
        <v>0</v>
      </c>
      <c r="CI241" s="36">
        <f t="shared" si="156"/>
        <v>0</v>
      </c>
      <c r="CJ241" s="36">
        <f t="shared" si="156"/>
        <v>0</v>
      </c>
      <c r="CK241" s="36">
        <f t="shared" si="156"/>
        <v>0</v>
      </c>
      <c r="CL241" s="36">
        <f t="shared" si="156"/>
        <v>0</v>
      </c>
      <c r="CM241" s="36">
        <f t="shared" si="156"/>
        <v>0</v>
      </c>
      <c r="CN241" s="36">
        <f t="shared" si="156"/>
        <v>0</v>
      </c>
      <c r="CO241" s="36">
        <f t="shared" si="156"/>
        <v>0</v>
      </c>
      <c r="CP241" s="36">
        <f t="shared" si="156"/>
        <v>0</v>
      </c>
      <c r="CQ241" s="36">
        <f t="shared" si="156"/>
        <v>0</v>
      </c>
      <c r="CR241" s="36">
        <f t="shared" si="156"/>
        <v>0</v>
      </c>
      <c r="CS241" s="36">
        <f t="shared" si="156"/>
        <v>0</v>
      </c>
      <c r="CT241" s="36">
        <f t="shared" si="156"/>
        <v>0</v>
      </c>
      <c r="CU241" s="36">
        <f t="shared" si="156"/>
        <v>0</v>
      </c>
      <c r="CV241" s="36">
        <f t="shared" si="156"/>
        <v>0</v>
      </c>
      <c r="CW241" s="36">
        <f t="shared" si="156"/>
        <v>0</v>
      </c>
      <c r="CX241" s="36">
        <f t="shared" si="156"/>
        <v>0</v>
      </c>
      <c r="CY241" s="36">
        <f t="shared" si="156"/>
        <v>0</v>
      </c>
      <c r="CZ241" s="36">
        <f t="shared" si="156"/>
        <v>0</v>
      </c>
      <c r="DA241" s="36">
        <f t="shared" si="156"/>
        <v>0</v>
      </c>
      <c r="DB241" s="36">
        <f t="shared" si="156"/>
        <v>0</v>
      </c>
      <c r="DC241" s="36">
        <f t="shared" si="156"/>
        <v>0</v>
      </c>
      <c r="DD241" s="36">
        <f t="shared" si="156"/>
        <v>0</v>
      </c>
      <c r="DE241" s="36">
        <f t="shared" si="156"/>
        <v>0</v>
      </c>
      <c r="DF241" s="36">
        <f t="shared" si="156"/>
        <v>0</v>
      </c>
      <c r="DG241" s="36">
        <f t="shared" si="156"/>
        <v>0</v>
      </c>
      <c r="DH241" s="36">
        <f t="shared" si="156"/>
        <v>0</v>
      </c>
      <c r="DI241" s="36">
        <f t="shared" si="156"/>
        <v>0</v>
      </c>
      <c r="DJ241" s="36">
        <f t="shared" si="156"/>
        <v>0</v>
      </c>
      <c r="DK241" s="36">
        <f t="shared" si="156"/>
        <v>0</v>
      </c>
      <c r="DL241" s="36">
        <f t="shared" si="156"/>
        <v>0</v>
      </c>
      <c r="DM241" s="36">
        <f t="shared" si="156"/>
        <v>0</v>
      </c>
      <c r="DN241" s="36">
        <f t="shared" si="156"/>
        <v>0</v>
      </c>
      <c r="DO241" s="36">
        <f t="shared" si="156"/>
        <v>0</v>
      </c>
      <c r="DP241" s="36">
        <f t="shared" si="156"/>
        <v>0</v>
      </c>
      <c r="DQ241" s="36">
        <f t="shared" si="156"/>
        <v>0</v>
      </c>
      <c r="DR241" s="36">
        <f t="shared" si="156"/>
        <v>0</v>
      </c>
      <c r="DS241" s="36">
        <f t="shared" si="156"/>
        <v>0</v>
      </c>
      <c r="DT241" s="36">
        <f t="shared" si="156"/>
        <v>0</v>
      </c>
      <c r="DU241" s="36">
        <f t="shared" si="156"/>
        <v>0</v>
      </c>
      <c r="DV241" s="36">
        <f t="shared" si="156"/>
        <v>0</v>
      </c>
      <c r="DW241" s="36">
        <f t="shared" si="156"/>
        <v>0</v>
      </c>
      <c r="DX241" s="36">
        <f t="shared" si="156"/>
        <v>0</v>
      </c>
      <c r="DY241" s="36">
        <f t="shared" si="156"/>
        <v>0</v>
      </c>
      <c r="DZ241" s="36">
        <f t="shared" si="156"/>
        <v>0</v>
      </c>
      <c r="EA241" s="36">
        <f t="shared" ref="EA241:GL241" si="157">IF(EA41="",0,EA41)</f>
        <v>0</v>
      </c>
      <c r="EB241" s="36">
        <f t="shared" si="157"/>
        <v>0</v>
      </c>
      <c r="EC241" s="36">
        <f t="shared" si="157"/>
        <v>0</v>
      </c>
      <c r="ED241" s="36">
        <f t="shared" si="157"/>
        <v>0</v>
      </c>
      <c r="EE241" s="36">
        <f t="shared" si="157"/>
        <v>0</v>
      </c>
      <c r="EF241" s="36">
        <f t="shared" si="157"/>
        <v>0</v>
      </c>
      <c r="EG241" s="36">
        <f t="shared" si="157"/>
        <v>0</v>
      </c>
      <c r="EH241" s="36">
        <f t="shared" si="157"/>
        <v>0</v>
      </c>
      <c r="EI241" s="36">
        <f t="shared" si="157"/>
        <v>0</v>
      </c>
      <c r="EJ241" s="36">
        <f t="shared" si="157"/>
        <v>0</v>
      </c>
      <c r="EK241" s="36">
        <f t="shared" si="157"/>
        <v>0</v>
      </c>
      <c r="EL241" s="36">
        <f t="shared" si="157"/>
        <v>0</v>
      </c>
      <c r="EM241" s="36">
        <f t="shared" si="157"/>
        <v>0</v>
      </c>
      <c r="EN241" s="36">
        <f t="shared" si="157"/>
        <v>0</v>
      </c>
      <c r="EO241" s="36">
        <f t="shared" si="157"/>
        <v>0</v>
      </c>
      <c r="EP241" s="36">
        <f t="shared" si="157"/>
        <v>0</v>
      </c>
      <c r="EQ241" s="36">
        <f t="shared" si="157"/>
        <v>0</v>
      </c>
      <c r="ER241" s="36">
        <f t="shared" si="157"/>
        <v>0</v>
      </c>
      <c r="ES241" s="36">
        <f t="shared" si="157"/>
        <v>0</v>
      </c>
      <c r="ET241" s="36">
        <f t="shared" si="157"/>
        <v>0</v>
      </c>
      <c r="EU241" s="36">
        <f t="shared" si="157"/>
        <v>0</v>
      </c>
      <c r="EV241" s="36">
        <f t="shared" si="157"/>
        <v>0</v>
      </c>
      <c r="EW241" s="36">
        <f t="shared" si="157"/>
        <v>0</v>
      </c>
      <c r="EX241" s="36">
        <f t="shared" si="157"/>
        <v>0</v>
      </c>
      <c r="EY241" s="36">
        <f t="shared" si="157"/>
        <v>0</v>
      </c>
      <c r="EZ241" s="36">
        <f t="shared" si="157"/>
        <v>0</v>
      </c>
      <c r="FA241" s="36">
        <f t="shared" si="157"/>
        <v>0</v>
      </c>
      <c r="FB241" s="36">
        <f t="shared" si="157"/>
        <v>0</v>
      </c>
      <c r="FC241" s="36">
        <f t="shared" si="157"/>
        <v>0</v>
      </c>
      <c r="FD241" s="36">
        <f t="shared" si="157"/>
        <v>0</v>
      </c>
      <c r="FE241" s="36">
        <f t="shared" si="157"/>
        <v>0</v>
      </c>
      <c r="FF241" s="36">
        <f t="shared" si="157"/>
        <v>0</v>
      </c>
      <c r="FG241" s="36">
        <f t="shared" si="157"/>
        <v>0</v>
      </c>
      <c r="FH241" s="36">
        <f t="shared" si="157"/>
        <v>0</v>
      </c>
      <c r="FI241" s="36">
        <f t="shared" si="157"/>
        <v>0</v>
      </c>
      <c r="FJ241" s="36">
        <f t="shared" si="157"/>
        <v>0</v>
      </c>
      <c r="FK241" s="36">
        <f t="shared" si="157"/>
        <v>0</v>
      </c>
      <c r="FL241" s="36">
        <f t="shared" si="157"/>
        <v>0</v>
      </c>
      <c r="FM241" s="36">
        <f t="shared" si="157"/>
        <v>0</v>
      </c>
      <c r="FN241" s="36">
        <f t="shared" si="157"/>
        <v>0</v>
      </c>
      <c r="FO241" s="36">
        <f t="shared" si="157"/>
        <v>0</v>
      </c>
      <c r="FP241" s="36">
        <f t="shared" si="157"/>
        <v>0</v>
      </c>
      <c r="FQ241" s="36">
        <f t="shared" si="157"/>
        <v>0</v>
      </c>
      <c r="FR241" s="36">
        <f t="shared" si="157"/>
        <v>0</v>
      </c>
      <c r="FS241" s="36">
        <f t="shared" si="157"/>
        <v>0</v>
      </c>
      <c r="FT241" s="36">
        <f t="shared" si="157"/>
        <v>0</v>
      </c>
      <c r="FU241" s="36">
        <f t="shared" si="157"/>
        <v>0</v>
      </c>
      <c r="FV241" s="36">
        <f t="shared" si="157"/>
        <v>0</v>
      </c>
      <c r="FW241" s="36">
        <f t="shared" si="157"/>
        <v>0</v>
      </c>
      <c r="FX241" s="36">
        <f t="shared" si="157"/>
        <v>0</v>
      </c>
      <c r="FY241" s="36">
        <f t="shared" si="157"/>
        <v>0</v>
      </c>
      <c r="FZ241" s="36">
        <f t="shared" si="157"/>
        <v>0</v>
      </c>
      <c r="GA241" s="36">
        <f t="shared" si="157"/>
        <v>0</v>
      </c>
      <c r="GB241" s="36">
        <f t="shared" si="157"/>
        <v>0</v>
      </c>
      <c r="GC241" s="36">
        <f t="shared" si="157"/>
        <v>0</v>
      </c>
      <c r="GD241" s="36">
        <f t="shared" si="157"/>
        <v>0</v>
      </c>
      <c r="GE241" s="36">
        <f t="shared" si="157"/>
        <v>0</v>
      </c>
      <c r="GF241" s="36">
        <f t="shared" si="157"/>
        <v>0</v>
      </c>
      <c r="GG241" s="36">
        <f t="shared" si="157"/>
        <v>0</v>
      </c>
      <c r="GH241" s="36">
        <f t="shared" si="157"/>
        <v>0</v>
      </c>
      <c r="GI241" s="36">
        <f t="shared" si="157"/>
        <v>0</v>
      </c>
      <c r="GJ241" s="36">
        <f t="shared" si="157"/>
        <v>0</v>
      </c>
      <c r="GK241" s="36">
        <f t="shared" si="157"/>
        <v>0</v>
      </c>
      <c r="GL241" s="36">
        <f t="shared" si="157"/>
        <v>0</v>
      </c>
      <c r="GM241" s="36">
        <f t="shared" ref="GM241:GT241" si="158">IF(GM41="",0,GM41)</f>
        <v>0</v>
      </c>
      <c r="GN241" s="36">
        <f t="shared" si="158"/>
        <v>0</v>
      </c>
      <c r="GO241" s="36">
        <f t="shared" si="158"/>
        <v>0</v>
      </c>
      <c r="GP241" s="36">
        <f t="shared" si="158"/>
        <v>0</v>
      </c>
      <c r="GQ241" s="36">
        <f t="shared" si="158"/>
        <v>0</v>
      </c>
      <c r="GR241" s="36">
        <f t="shared" si="158"/>
        <v>0</v>
      </c>
      <c r="GS241" s="36">
        <f t="shared" si="158"/>
        <v>0</v>
      </c>
      <c r="GT241" s="36">
        <f t="shared" si="158"/>
        <v>0</v>
      </c>
    </row>
    <row r="242" spans="3:202">
      <c r="C242" s="36">
        <f t="shared" ref="C242:BN242" si="159">IF(C42="",0,C42)</f>
        <v>0</v>
      </c>
      <c r="D242" s="36">
        <f t="shared" si="159"/>
        <v>0</v>
      </c>
      <c r="E242" s="36">
        <f t="shared" si="159"/>
        <v>0</v>
      </c>
      <c r="F242" s="36">
        <f t="shared" si="159"/>
        <v>0</v>
      </c>
      <c r="G242" s="36">
        <f t="shared" si="159"/>
        <v>0</v>
      </c>
      <c r="H242" s="36">
        <f t="shared" si="159"/>
        <v>0</v>
      </c>
      <c r="I242" s="36">
        <f t="shared" si="159"/>
        <v>15</v>
      </c>
      <c r="J242" s="36">
        <f t="shared" si="159"/>
        <v>4</v>
      </c>
      <c r="K242" s="36">
        <f t="shared" si="159"/>
        <v>2</v>
      </c>
      <c r="L242" s="36">
        <f t="shared" si="159"/>
        <v>0</v>
      </c>
      <c r="M242" s="36">
        <f t="shared" si="159"/>
        <v>0</v>
      </c>
      <c r="N242" s="36">
        <f t="shared" si="159"/>
        <v>0</v>
      </c>
      <c r="O242" s="36">
        <f t="shared" si="159"/>
        <v>0</v>
      </c>
      <c r="P242" s="36">
        <f t="shared" si="159"/>
        <v>0</v>
      </c>
      <c r="Q242" s="36">
        <f t="shared" si="159"/>
        <v>0</v>
      </c>
      <c r="R242" s="36">
        <f t="shared" si="159"/>
        <v>0</v>
      </c>
      <c r="S242" s="36">
        <f t="shared" si="159"/>
        <v>0</v>
      </c>
      <c r="T242" s="36">
        <f t="shared" si="159"/>
        <v>0</v>
      </c>
      <c r="U242" s="36">
        <f t="shared" si="159"/>
        <v>0</v>
      </c>
      <c r="V242" s="36">
        <f t="shared" si="159"/>
        <v>0</v>
      </c>
      <c r="W242" s="36">
        <f t="shared" si="159"/>
        <v>0</v>
      </c>
      <c r="X242" s="36">
        <f t="shared" si="159"/>
        <v>0</v>
      </c>
      <c r="Y242" s="36">
        <f t="shared" si="159"/>
        <v>0</v>
      </c>
      <c r="Z242" s="36">
        <f t="shared" si="159"/>
        <v>0</v>
      </c>
      <c r="AA242" s="36">
        <f t="shared" si="159"/>
        <v>0</v>
      </c>
      <c r="AB242" s="36">
        <f t="shared" si="159"/>
        <v>0</v>
      </c>
      <c r="AC242" s="36">
        <f t="shared" si="159"/>
        <v>0</v>
      </c>
      <c r="AD242" s="36">
        <f t="shared" si="159"/>
        <v>0</v>
      </c>
      <c r="AE242" s="36">
        <f t="shared" si="159"/>
        <v>0</v>
      </c>
      <c r="AF242" s="36">
        <f t="shared" si="159"/>
        <v>0</v>
      </c>
      <c r="AG242" s="36">
        <f t="shared" si="159"/>
        <v>0</v>
      </c>
      <c r="AH242" s="36">
        <f t="shared" si="159"/>
        <v>0</v>
      </c>
      <c r="AI242" s="36">
        <f t="shared" si="159"/>
        <v>0</v>
      </c>
      <c r="AJ242" s="36">
        <f t="shared" si="159"/>
        <v>0</v>
      </c>
      <c r="AK242" s="36">
        <f t="shared" si="159"/>
        <v>0</v>
      </c>
      <c r="AL242" s="36">
        <f t="shared" si="159"/>
        <v>0</v>
      </c>
      <c r="AM242" s="36">
        <f t="shared" si="159"/>
        <v>0</v>
      </c>
      <c r="AN242" s="36">
        <f t="shared" si="159"/>
        <v>0</v>
      </c>
      <c r="AO242" s="36">
        <f t="shared" si="159"/>
        <v>0</v>
      </c>
      <c r="AP242" s="36">
        <f t="shared" si="159"/>
        <v>0</v>
      </c>
      <c r="AQ242" s="36">
        <f t="shared" si="159"/>
        <v>0</v>
      </c>
      <c r="AR242" s="36">
        <f t="shared" si="159"/>
        <v>2</v>
      </c>
      <c r="AS242" s="36">
        <f t="shared" si="159"/>
        <v>1</v>
      </c>
      <c r="AT242" s="36">
        <f t="shared" si="159"/>
        <v>0</v>
      </c>
      <c r="AU242" s="36">
        <f t="shared" si="159"/>
        <v>0</v>
      </c>
      <c r="AV242" s="36">
        <f t="shared" si="159"/>
        <v>0</v>
      </c>
      <c r="AW242" s="36">
        <f t="shared" si="159"/>
        <v>0</v>
      </c>
      <c r="AX242" s="36">
        <f t="shared" si="159"/>
        <v>0</v>
      </c>
      <c r="AY242" s="36">
        <f t="shared" si="159"/>
        <v>0</v>
      </c>
      <c r="AZ242" s="36">
        <f t="shared" si="159"/>
        <v>0</v>
      </c>
      <c r="BA242" s="36">
        <f t="shared" si="159"/>
        <v>0</v>
      </c>
      <c r="BB242" s="36">
        <f t="shared" si="159"/>
        <v>0</v>
      </c>
      <c r="BC242" s="36">
        <f t="shared" si="159"/>
        <v>0</v>
      </c>
      <c r="BD242" s="36">
        <f t="shared" si="159"/>
        <v>0</v>
      </c>
      <c r="BE242" s="36">
        <f t="shared" si="159"/>
        <v>0</v>
      </c>
      <c r="BF242" s="36">
        <f t="shared" si="159"/>
        <v>0</v>
      </c>
      <c r="BG242" s="36">
        <f t="shared" si="159"/>
        <v>0</v>
      </c>
      <c r="BH242" s="36">
        <f t="shared" si="159"/>
        <v>0</v>
      </c>
      <c r="BI242" s="36">
        <f t="shared" si="159"/>
        <v>0</v>
      </c>
      <c r="BJ242" s="36">
        <f t="shared" si="159"/>
        <v>0</v>
      </c>
      <c r="BK242" s="36">
        <f t="shared" si="159"/>
        <v>0</v>
      </c>
      <c r="BL242" s="36">
        <f t="shared" si="159"/>
        <v>0</v>
      </c>
      <c r="BM242" s="36">
        <f t="shared" si="159"/>
        <v>0</v>
      </c>
      <c r="BN242" s="36">
        <f t="shared" si="159"/>
        <v>0</v>
      </c>
      <c r="BO242" s="36">
        <f t="shared" ref="BO242:DZ242" si="160">IF(BO42="",0,BO42)</f>
        <v>0</v>
      </c>
      <c r="BP242" s="36">
        <f t="shared" si="160"/>
        <v>0</v>
      </c>
      <c r="BQ242" s="36">
        <f t="shared" si="160"/>
        <v>0</v>
      </c>
      <c r="BR242" s="36">
        <f t="shared" si="160"/>
        <v>0</v>
      </c>
      <c r="BS242" s="36">
        <f t="shared" si="160"/>
        <v>0</v>
      </c>
      <c r="BT242" s="36">
        <f t="shared" si="160"/>
        <v>0</v>
      </c>
      <c r="BU242" s="36">
        <f t="shared" si="160"/>
        <v>0</v>
      </c>
      <c r="BV242" s="36">
        <f t="shared" si="160"/>
        <v>0</v>
      </c>
      <c r="BW242" s="36">
        <f t="shared" si="160"/>
        <v>0</v>
      </c>
      <c r="BX242" s="36">
        <f t="shared" si="160"/>
        <v>0</v>
      </c>
      <c r="BY242" s="36">
        <f t="shared" si="160"/>
        <v>0</v>
      </c>
      <c r="BZ242" s="36">
        <f t="shared" si="160"/>
        <v>0</v>
      </c>
      <c r="CA242" s="36">
        <f t="shared" si="160"/>
        <v>0</v>
      </c>
      <c r="CB242" s="36">
        <f t="shared" si="160"/>
        <v>0</v>
      </c>
      <c r="CC242" s="36">
        <f t="shared" si="160"/>
        <v>0</v>
      </c>
      <c r="CD242" s="36">
        <f t="shared" si="160"/>
        <v>0</v>
      </c>
      <c r="CE242" s="36">
        <f t="shared" si="160"/>
        <v>0</v>
      </c>
      <c r="CF242" s="36">
        <f t="shared" si="160"/>
        <v>0</v>
      </c>
      <c r="CG242" s="36">
        <f t="shared" si="160"/>
        <v>0</v>
      </c>
      <c r="CH242" s="36">
        <f t="shared" si="160"/>
        <v>0</v>
      </c>
      <c r="CI242" s="36">
        <f t="shared" si="160"/>
        <v>0</v>
      </c>
      <c r="CJ242" s="36">
        <f t="shared" si="160"/>
        <v>0</v>
      </c>
      <c r="CK242" s="36">
        <f t="shared" si="160"/>
        <v>0</v>
      </c>
      <c r="CL242" s="36">
        <f t="shared" si="160"/>
        <v>0</v>
      </c>
      <c r="CM242" s="36">
        <f t="shared" si="160"/>
        <v>0</v>
      </c>
      <c r="CN242" s="36">
        <f t="shared" si="160"/>
        <v>0</v>
      </c>
      <c r="CO242" s="36">
        <f t="shared" si="160"/>
        <v>0</v>
      </c>
      <c r="CP242" s="36">
        <f t="shared" si="160"/>
        <v>0</v>
      </c>
      <c r="CQ242" s="36">
        <f t="shared" si="160"/>
        <v>0</v>
      </c>
      <c r="CR242" s="36">
        <f t="shared" si="160"/>
        <v>0</v>
      </c>
      <c r="CS242" s="36">
        <f t="shared" si="160"/>
        <v>0</v>
      </c>
      <c r="CT242" s="36">
        <f t="shared" si="160"/>
        <v>0</v>
      </c>
      <c r="CU242" s="36">
        <f t="shared" si="160"/>
        <v>0</v>
      </c>
      <c r="CV242" s="36">
        <f t="shared" si="160"/>
        <v>0</v>
      </c>
      <c r="CW242" s="36">
        <f t="shared" si="160"/>
        <v>0</v>
      </c>
      <c r="CX242" s="36">
        <f t="shared" si="160"/>
        <v>0</v>
      </c>
      <c r="CY242" s="36">
        <f t="shared" si="160"/>
        <v>0</v>
      </c>
      <c r="CZ242" s="36">
        <f t="shared" si="160"/>
        <v>0</v>
      </c>
      <c r="DA242" s="36">
        <f t="shared" si="160"/>
        <v>0</v>
      </c>
      <c r="DB242" s="36">
        <f t="shared" si="160"/>
        <v>0</v>
      </c>
      <c r="DC242" s="36">
        <f t="shared" si="160"/>
        <v>0</v>
      </c>
      <c r="DD242" s="36">
        <f t="shared" si="160"/>
        <v>0</v>
      </c>
      <c r="DE242" s="36">
        <f t="shared" si="160"/>
        <v>0</v>
      </c>
      <c r="DF242" s="36">
        <f t="shared" si="160"/>
        <v>0</v>
      </c>
      <c r="DG242" s="36">
        <f t="shared" si="160"/>
        <v>0</v>
      </c>
      <c r="DH242" s="36">
        <f t="shared" si="160"/>
        <v>0</v>
      </c>
      <c r="DI242" s="36">
        <f t="shared" si="160"/>
        <v>0</v>
      </c>
      <c r="DJ242" s="36">
        <f t="shared" si="160"/>
        <v>0</v>
      </c>
      <c r="DK242" s="36">
        <f t="shared" si="160"/>
        <v>0</v>
      </c>
      <c r="DL242" s="36">
        <f t="shared" si="160"/>
        <v>0</v>
      </c>
      <c r="DM242" s="36">
        <f t="shared" si="160"/>
        <v>0</v>
      </c>
      <c r="DN242" s="36">
        <f t="shared" si="160"/>
        <v>0</v>
      </c>
      <c r="DO242" s="36">
        <f t="shared" si="160"/>
        <v>0</v>
      </c>
      <c r="DP242" s="36">
        <f t="shared" si="160"/>
        <v>0</v>
      </c>
      <c r="DQ242" s="36">
        <f t="shared" si="160"/>
        <v>0</v>
      </c>
      <c r="DR242" s="36">
        <f t="shared" si="160"/>
        <v>0</v>
      </c>
      <c r="DS242" s="36">
        <f t="shared" si="160"/>
        <v>0</v>
      </c>
      <c r="DT242" s="36">
        <f t="shared" si="160"/>
        <v>0</v>
      </c>
      <c r="DU242" s="36">
        <f t="shared" si="160"/>
        <v>0</v>
      </c>
      <c r="DV242" s="36">
        <f t="shared" si="160"/>
        <v>0</v>
      </c>
      <c r="DW242" s="36">
        <f t="shared" si="160"/>
        <v>0</v>
      </c>
      <c r="DX242" s="36">
        <f t="shared" si="160"/>
        <v>0</v>
      </c>
      <c r="DY242" s="36">
        <f t="shared" si="160"/>
        <v>0</v>
      </c>
      <c r="DZ242" s="36">
        <f t="shared" si="160"/>
        <v>0</v>
      </c>
      <c r="EA242" s="36">
        <f t="shared" ref="EA242:GL242" si="161">IF(EA42="",0,EA42)</f>
        <v>0</v>
      </c>
      <c r="EB242" s="36">
        <f t="shared" si="161"/>
        <v>0</v>
      </c>
      <c r="EC242" s="36">
        <f t="shared" si="161"/>
        <v>0</v>
      </c>
      <c r="ED242" s="36">
        <f t="shared" si="161"/>
        <v>0</v>
      </c>
      <c r="EE242" s="36">
        <f t="shared" si="161"/>
        <v>0</v>
      </c>
      <c r="EF242" s="36">
        <f t="shared" si="161"/>
        <v>0</v>
      </c>
      <c r="EG242" s="36">
        <f t="shared" si="161"/>
        <v>0</v>
      </c>
      <c r="EH242" s="36">
        <f t="shared" si="161"/>
        <v>0</v>
      </c>
      <c r="EI242" s="36">
        <f t="shared" si="161"/>
        <v>0</v>
      </c>
      <c r="EJ242" s="36">
        <f t="shared" si="161"/>
        <v>0</v>
      </c>
      <c r="EK242" s="36">
        <f t="shared" si="161"/>
        <v>0</v>
      </c>
      <c r="EL242" s="36">
        <f t="shared" si="161"/>
        <v>0</v>
      </c>
      <c r="EM242" s="36">
        <f t="shared" si="161"/>
        <v>0</v>
      </c>
      <c r="EN242" s="36">
        <f t="shared" si="161"/>
        <v>0</v>
      </c>
      <c r="EO242" s="36">
        <f t="shared" si="161"/>
        <v>0</v>
      </c>
      <c r="EP242" s="36">
        <f t="shared" si="161"/>
        <v>0</v>
      </c>
      <c r="EQ242" s="36">
        <f t="shared" si="161"/>
        <v>0</v>
      </c>
      <c r="ER242" s="36">
        <f t="shared" si="161"/>
        <v>0</v>
      </c>
      <c r="ES242" s="36">
        <f t="shared" si="161"/>
        <v>0</v>
      </c>
      <c r="ET242" s="36">
        <f t="shared" si="161"/>
        <v>0</v>
      </c>
      <c r="EU242" s="36">
        <f t="shared" si="161"/>
        <v>0</v>
      </c>
      <c r="EV242" s="36">
        <f t="shared" si="161"/>
        <v>0</v>
      </c>
      <c r="EW242" s="36">
        <f t="shared" si="161"/>
        <v>0</v>
      </c>
      <c r="EX242" s="36">
        <f t="shared" si="161"/>
        <v>0</v>
      </c>
      <c r="EY242" s="36">
        <f t="shared" si="161"/>
        <v>0</v>
      </c>
      <c r="EZ242" s="36">
        <f t="shared" si="161"/>
        <v>0</v>
      </c>
      <c r="FA242" s="36">
        <f t="shared" si="161"/>
        <v>0</v>
      </c>
      <c r="FB242" s="36">
        <f t="shared" si="161"/>
        <v>0</v>
      </c>
      <c r="FC242" s="36">
        <f t="shared" si="161"/>
        <v>0</v>
      </c>
      <c r="FD242" s="36">
        <f t="shared" si="161"/>
        <v>0</v>
      </c>
      <c r="FE242" s="36">
        <f t="shared" si="161"/>
        <v>0</v>
      </c>
      <c r="FF242" s="36">
        <f t="shared" si="161"/>
        <v>0</v>
      </c>
      <c r="FG242" s="36">
        <f t="shared" si="161"/>
        <v>0</v>
      </c>
      <c r="FH242" s="36">
        <f t="shared" si="161"/>
        <v>0</v>
      </c>
      <c r="FI242" s="36">
        <f t="shared" si="161"/>
        <v>0</v>
      </c>
      <c r="FJ242" s="36">
        <f t="shared" si="161"/>
        <v>0</v>
      </c>
      <c r="FK242" s="36">
        <f t="shared" si="161"/>
        <v>0</v>
      </c>
      <c r="FL242" s="36">
        <f t="shared" si="161"/>
        <v>0</v>
      </c>
      <c r="FM242" s="36">
        <f t="shared" si="161"/>
        <v>0</v>
      </c>
      <c r="FN242" s="36">
        <f t="shared" si="161"/>
        <v>0</v>
      </c>
      <c r="FO242" s="36">
        <f t="shared" si="161"/>
        <v>0</v>
      </c>
      <c r="FP242" s="36">
        <f t="shared" si="161"/>
        <v>0</v>
      </c>
      <c r="FQ242" s="36">
        <f t="shared" si="161"/>
        <v>0</v>
      </c>
      <c r="FR242" s="36">
        <f t="shared" si="161"/>
        <v>0</v>
      </c>
      <c r="FS242" s="36">
        <f t="shared" si="161"/>
        <v>0</v>
      </c>
      <c r="FT242" s="36">
        <f t="shared" si="161"/>
        <v>0</v>
      </c>
      <c r="FU242" s="36">
        <f t="shared" si="161"/>
        <v>0</v>
      </c>
      <c r="FV242" s="36">
        <f t="shared" si="161"/>
        <v>0</v>
      </c>
      <c r="FW242" s="36">
        <f t="shared" si="161"/>
        <v>0</v>
      </c>
      <c r="FX242" s="36">
        <f t="shared" si="161"/>
        <v>0</v>
      </c>
      <c r="FY242" s="36">
        <f t="shared" si="161"/>
        <v>0</v>
      </c>
      <c r="FZ242" s="36">
        <f t="shared" si="161"/>
        <v>0</v>
      </c>
      <c r="GA242" s="36">
        <f t="shared" si="161"/>
        <v>0</v>
      </c>
      <c r="GB242" s="36">
        <f t="shared" si="161"/>
        <v>0</v>
      </c>
      <c r="GC242" s="36">
        <f t="shared" si="161"/>
        <v>0</v>
      </c>
      <c r="GD242" s="36">
        <f t="shared" si="161"/>
        <v>0</v>
      </c>
      <c r="GE242" s="36">
        <f t="shared" si="161"/>
        <v>0</v>
      </c>
      <c r="GF242" s="36">
        <f t="shared" si="161"/>
        <v>0</v>
      </c>
      <c r="GG242" s="36">
        <f t="shared" si="161"/>
        <v>0</v>
      </c>
      <c r="GH242" s="36">
        <f t="shared" si="161"/>
        <v>0</v>
      </c>
      <c r="GI242" s="36">
        <f t="shared" si="161"/>
        <v>0</v>
      </c>
      <c r="GJ242" s="36">
        <f t="shared" si="161"/>
        <v>0</v>
      </c>
      <c r="GK242" s="36">
        <f t="shared" si="161"/>
        <v>0</v>
      </c>
      <c r="GL242" s="36">
        <f t="shared" si="161"/>
        <v>0</v>
      </c>
      <c r="GM242" s="36">
        <f t="shared" ref="GM242:GT242" si="162">IF(GM42="",0,GM42)</f>
        <v>0</v>
      </c>
      <c r="GN242" s="36">
        <f t="shared" si="162"/>
        <v>0</v>
      </c>
      <c r="GO242" s="36">
        <f t="shared" si="162"/>
        <v>0</v>
      </c>
      <c r="GP242" s="36">
        <f t="shared" si="162"/>
        <v>0</v>
      </c>
      <c r="GQ242" s="36">
        <f t="shared" si="162"/>
        <v>0</v>
      </c>
      <c r="GR242" s="36">
        <f t="shared" si="162"/>
        <v>0</v>
      </c>
      <c r="GS242" s="36">
        <f t="shared" si="162"/>
        <v>0</v>
      </c>
      <c r="GT242" s="36">
        <f t="shared" si="162"/>
        <v>0</v>
      </c>
    </row>
    <row r="243" spans="3:202">
      <c r="C243" s="36">
        <f t="shared" ref="C243:BN243" si="163">IF(C43="",0,C43)</f>
        <v>0</v>
      </c>
      <c r="D243" s="36">
        <f t="shared" si="163"/>
        <v>0</v>
      </c>
      <c r="E243" s="36">
        <f t="shared" si="163"/>
        <v>0</v>
      </c>
      <c r="F243" s="36">
        <f t="shared" si="163"/>
        <v>0</v>
      </c>
      <c r="G243" s="36">
        <f t="shared" si="163"/>
        <v>0</v>
      </c>
      <c r="H243" s="36">
        <f t="shared" si="163"/>
        <v>0</v>
      </c>
      <c r="I243" s="36">
        <f t="shared" si="163"/>
        <v>0</v>
      </c>
      <c r="J243" s="36">
        <f t="shared" si="163"/>
        <v>5</v>
      </c>
      <c r="K243" s="36">
        <f t="shared" si="163"/>
        <v>0</v>
      </c>
      <c r="L243" s="36">
        <f t="shared" si="163"/>
        <v>2</v>
      </c>
      <c r="M243" s="36">
        <f t="shared" si="163"/>
        <v>0</v>
      </c>
      <c r="N243" s="36">
        <f t="shared" si="163"/>
        <v>0</v>
      </c>
      <c r="O243" s="36">
        <f t="shared" si="163"/>
        <v>0</v>
      </c>
      <c r="P243" s="36">
        <f t="shared" si="163"/>
        <v>0</v>
      </c>
      <c r="Q243" s="36">
        <f t="shared" si="163"/>
        <v>0</v>
      </c>
      <c r="R243" s="36">
        <f t="shared" si="163"/>
        <v>0</v>
      </c>
      <c r="S243" s="36">
        <f t="shared" si="163"/>
        <v>0</v>
      </c>
      <c r="T243" s="36">
        <f t="shared" si="163"/>
        <v>0</v>
      </c>
      <c r="U243" s="36">
        <f t="shared" si="163"/>
        <v>0</v>
      </c>
      <c r="V243" s="36">
        <f t="shared" si="163"/>
        <v>0</v>
      </c>
      <c r="W243" s="36">
        <f t="shared" si="163"/>
        <v>0</v>
      </c>
      <c r="X243" s="36">
        <f t="shared" si="163"/>
        <v>0</v>
      </c>
      <c r="Y243" s="36">
        <f t="shared" si="163"/>
        <v>0</v>
      </c>
      <c r="Z243" s="36">
        <f t="shared" si="163"/>
        <v>0</v>
      </c>
      <c r="AA243" s="36">
        <f t="shared" si="163"/>
        <v>0</v>
      </c>
      <c r="AB243" s="36">
        <f t="shared" si="163"/>
        <v>0</v>
      </c>
      <c r="AC243" s="36">
        <f t="shared" si="163"/>
        <v>0</v>
      </c>
      <c r="AD243" s="36">
        <f t="shared" si="163"/>
        <v>0</v>
      </c>
      <c r="AE243" s="36">
        <f t="shared" si="163"/>
        <v>0</v>
      </c>
      <c r="AF243" s="36">
        <f t="shared" si="163"/>
        <v>0</v>
      </c>
      <c r="AG243" s="36">
        <f t="shared" si="163"/>
        <v>0</v>
      </c>
      <c r="AH243" s="36">
        <f t="shared" si="163"/>
        <v>0</v>
      </c>
      <c r="AI243" s="36">
        <f t="shared" si="163"/>
        <v>0</v>
      </c>
      <c r="AJ243" s="36">
        <f t="shared" si="163"/>
        <v>0</v>
      </c>
      <c r="AK243" s="36">
        <f t="shared" si="163"/>
        <v>0</v>
      </c>
      <c r="AL243" s="36">
        <f t="shared" si="163"/>
        <v>0</v>
      </c>
      <c r="AM243" s="36">
        <f t="shared" si="163"/>
        <v>0</v>
      </c>
      <c r="AN243" s="36">
        <f t="shared" si="163"/>
        <v>0</v>
      </c>
      <c r="AO243" s="36">
        <f t="shared" si="163"/>
        <v>0</v>
      </c>
      <c r="AP243" s="36">
        <f t="shared" si="163"/>
        <v>0</v>
      </c>
      <c r="AQ243" s="36">
        <f t="shared" si="163"/>
        <v>0</v>
      </c>
      <c r="AR243" s="36">
        <f t="shared" si="163"/>
        <v>0</v>
      </c>
      <c r="AS243" s="36">
        <f t="shared" si="163"/>
        <v>2</v>
      </c>
      <c r="AT243" s="36">
        <f t="shared" si="163"/>
        <v>0</v>
      </c>
      <c r="AU243" s="36">
        <f t="shared" si="163"/>
        <v>0</v>
      </c>
      <c r="AV243" s="36">
        <f t="shared" si="163"/>
        <v>0</v>
      </c>
      <c r="AW243" s="36">
        <f t="shared" si="163"/>
        <v>0</v>
      </c>
      <c r="AX243" s="36">
        <f t="shared" si="163"/>
        <v>0</v>
      </c>
      <c r="AY243" s="36">
        <f t="shared" si="163"/>
        <v>0</v>
      </c>
      <c r="AZ243" s="36">
        <f t="shared" si="163"/>
        <v>0</v>
      </c>
      <c r="BA243" s="36">
        <f t="shared" si="163"/>
        <v>0</v>
      </c>
      <c r="BB243" s="36">
        <f t="shared" si="163"/>
        <v>0</v>
      </c>
      <c r="BC243" s="36">
        <f t="shared" si="163"/>
        <v>0</v>
      </c>
      <c r="BD243" s="36">
        <f t="shared" si="163"/>
        <v>0</v>
      </c>
      <c r="BE243" s="36">
        <f t="shared" si="163"/>
        <v>0</v>
      </c>
      <c r="BF243" s="36">
        <f t="shared" si="163"/>
        <v>0</v>
      </c>
      <c r="BG243" s="36">
        <f t="shared" si="163"/>
        <v>0</v>
      </c>
      <c r="BH243" s="36">
        <f t="shared" si="163"/>
        <v>0</v>
      </c>
      <c r="BI243" s="36">
        <f t="shared" si="163"/>
        <v>0</v>
      </c>
      <c r="BJ243" s="36">
        <f t="shared" si="163"/>
        <v>0</v>
      </c>
      <c r="BK243" s="36">
        <f t="shared" si="163"/>
        <v>0</v>
      </c>
      <c r="BL243" s="36">
        <f t="shared" si="163"/>
        <v>0</v>
      </c>
      <c r="BM243" s="36">
        <f t="shared" si="163"/>
        <v>0</v>
      </c>
      <c r="BN243" s="36">
        <f t="shared" si="163"/>
        <v>0</v>
      </c>
      <c r="BO243" s="36">
        <f t="shared" ref="BO243:DZ243" si="164">IF(BO43="",0,BO43)</f>
        <v>0</v>
      </c>
      <c r="BP243" s="36">
        <f t="shared" si="164"/>
        <v>0</v>
      </c>
      <c r="BQ243" s="36">
        <f t="shared" si="164"/>
        <v>0</v>
      </c>
      <c r="BR243" s="36">
        <f t="shared" si="164"/>
        <v>0</v>
      </c>
      <c r="BS243" s="36">
        <f t="shared" si="164"/>
        <v>0</v>
      </c>
      <c r="BT243" s="36">
        <f t="shared" si="164"/>
        <v>0</v>
      </c>
      <c r="BU243" s="36">
        <f t="shared" si="164"/>
        <v>0</v>
      </c>
      <c r="BV243" s="36">
        <f t="shared" si="164"/>
        <v>0</v>
      </c>
      <c r="BW243" s="36">
        <f t="shared" si="164"/>
        <v>0</v>
      </c>
      <c r="BX243" s="36">
        <f t="shared" si="164"/>
        <v>0</v>
      </c>
      <c r="BY243" s="36">
        <f t="shared" si="164"/>
        <v>0</v>
      </c>
      <c r="BZ243" s="36">
        <f t="shared" si="164"/>
        <v>0</v>
      </c>
      <c r="CA243" s="36">
        <f t="shared" si="164"/>
        <v>0</v>
      </c>
      <c r="CB243" s="36">
        <f t="shared" si="164"/>
        <v>0</v>
      </c>
      <c r="CC243" s="36">
        <f t="shared" si="164"/>
        <v>0</v>
      </c>
      <c r="CD243" s="36">
        <f t="shared" si="164"/>
        <v>0</v>
      </c>
      <c r="CE243" s="36">
        <f t="shared" si="164"/>
        <v>0</v>
      </c>
      <c r="CF243" s="36">
        <f t="shared" si="164"/>
        <v>0</v>
      </c>
      <c r="CG243" s="36">
        <f t="shared" si="164"/>
        <v>0</v>
      </c>
      <c r="CH243" s="36">
        <f t="shared" si="164"/>
        <v>0</v>
      </c>
      <c r="CI243" s="36">
        <f t="shared" si="164"/>
        <v>0</v>
      </c>
      <c r="CJ243" s="36">
        <f t="shared" si="164"/>
        <v>0</v>
      </c>
      <c r="CK243" s="36">
        <f t="shared" si="164"/>
        <v>0</v>
      </c>
      <c r="CL243" s="36">
        <f t="shared" si="164"/>
        <v>0</v>
      </c>
      <c r="CM243" s="36">
        <f t="shared" si="164"/>
        <v>0</v>
      </c>
      <c r="CN243" s="36">
        <f t="shared" si="164"/>
        <v>0</v>
      </c>
      <c r="CO243" s="36">
        <f t="shared" si="164"/>
        <v>0</v>
      </c>
      <c r="CP243" s="36">
        <f t="shared" si="164"/>
        <v>0</v>
      </c>
      <c r="CQ243" s="36">
        <f t="shared" si="164"/>
        <v>0</v>
      </c>
      <c r="CR243" s="36">
        <f t="shared" si="164"/>
        <v>0</v>
      </c>
      <c r="CS243" s="36">
        <f t="shared" si="164"/>
        <v>0</v>
      </c>
      <c r="CT243" s="36">
        <f t="shared" si="164"/>
        <v>0</v>
      </c>
      <c r="CU243" s="36">
        <f t="shared" si="164"/>
        <v>0</v>
      </c>
      <c r="CV243" s="36">
        <f t="shared" si="164"/>
        <v>0</v>
      </c>
      <c r="CW243" s="36">
        <f t="shared" si="164"/>
        <v>0</v>
      </c>
      <c r="CX243" s="36">
        <f t="shared" si="164"/>
        <v>0</v>
      </c>
      <c r="CY243" s="36">
        <f t="shared" si="164"/>
        <v>0</v>
      </c>
      <c r="CZ243" s="36">
        <f t="shared" si="164"/>
        <v>0</v>
      </c>
      <c r="DA243" s="36">
        <f t="shared" si="164"/>
        <v>0</v>
      </c>
      <c r="DB243" s="36">
        <f t="shared" si="164"/>
        <v>0</v>
      </c>
      <c r="DC243" s="36">
        <f t="shared" si="164"/>
        <v>0</v>
      </c>
      <c r="DD243" s="36">
        <f t="shared" si="164"/>
        <v>0</v>
      </c>
      <c r="DE243" s="36">
        <f t="shared" si="164"/>
        <v>0</v>
      </c>
      <c r="DF243" s="36">
        <f t="shared" si="164"/>
        <v>0</v>
      </c>
      <c r="DG243" s="36">
        <f t="shared" si="164"/>
        <v>0</v>
      </c>
      <c r="DH243" s="36">
        <f t="shared" si="164"/>
        <v>0</v>
      </c>
      <c r="DI243" s="36">
        <f t="shared" si="164"/>
        <v>0</v>
      </c>
      <c r="DJ243" s="36">
        <f t="shared" si="164"/>
        <v>0</v>
      </c>
      <c r="DK243" s="36">
        <f t="shared" si="164"/>
        <v>0</v>
      </c>
      <c r="DL243" s="36">
        <f t="shared" si="164"/>
        <v>0</v>
      </c>
      <c r="DM243" s="36">
        <f t="shared" si="164"/>
        <v>0</v>
      </c>
      <c r="DN243" s="36">
        <f t="shared" si="164"/>
        <v>0</v>
      </c>
      <c r="DO243" s="36">
        <f t="shared" si="164"/>
        <v>0</v>
      </c>
      <c r="DP243" s="36">
        <f t="shared" si="164"/>
        <v>0</v>
      </c>
      <c r="DQ243" s="36">
        <f t="shared" si="164"/>
        <v>0</v>
      </c>
      <c r="DR243" s="36">
        <f t="shared" si="164"/>
        <v>0</v>
      </c>
      <c r="DS243" s="36">
        <f t="shared" si="164"/>
        <v>0</v>
      </c>
      <c r="DT243" s="36">
        <f t="shared" si="164"/>
        <v>0</v>
      </c>
      <c r="DU243" s="36">
        <f t="shared" si="164"/>
        <v>0</v>
      </c>
      <c r="DV243" s="36">
        <f t="shared" si="164"/>
        <v>0</v>
      </c>
      <c r="DW243" s="36">
        <f t="shared" si="164"/>
        <v>0</v>
      </c>
      <c r="DX243" s="36">
        <f t="shared" si="164"/>
        <v>0</v>
      </c>
      <c r="DY243" s="36">
        <f t="shared" si="164"/>
        <v>0</v>
      </c>
      <c r="DZ243" s="36">
        <f t="shared" si="164"/>
        <v>0</v>
      </c>
      <c r="EA243" s="36">
        <f t="shared" ref="EA243:GL243" si="165">IF(EA43="",0,EA43)</f>
        <v>0</v>
      </c>
      <c r="EB243" s="36">
        <f t="shared" si="165"/>
        <v>0</v>
      </c>
      <c r="EC243" s="36">
        <f t="shared" si="165"/>
        <v>0</v>
      </c>
      <c r="ED243" s="36">
        <f t="shared" si="165"/>
        <v>0</v>
      </c>
      <c r="EE243" s="36">
        <f t="shared" si="165"/>
        <v>0</v>
      </c>
      <c r="EF243" s="36">
        <f t="shared" si="165"/>
        <v>0</v>
      </c>
      <c r="EG243" s="36">
        <f t="shared" si="165"/>
        <v>0</v>
      </c>
      <c r="EH243" s="36">
        <f t="shared" si="165"/>
        <v>0</v>
      </c>
      <c r="EI243" s="36">
        <f t="shared" si="165"/>
        <v>0</v>
      </c>
      <c r="EJ243" s="36">
        <f t="shared" si="165"/>
        <v>0</v>
      </c>
      <c r="EK243" s="36">
        <f t="shared" si="165"/>
        <v>0</v>
      </c>
      <c r="EL243" s="36">
        <f t="shared" si="165"/>
        <v>0</v>
      </c>
      <c r="EM243" s="36">
        <f t="shared" si="165"/>
        <v>0</v>
      </c>
      <c r="EN243" s="36">
        <f t="shared" si="165"/>
        <v>0</v>
      </c>
      <c r="EO243" s="36">
        <f t="shared" si="165"/>
        <v>0</v>
      </c>
      <c r="EP243" s="36">
        <f t="shared" si="165"/>
        <v>0</v>
      </c>
      <c r="EQ243" s="36">
        <f t="shared" si="165"/>
        <v>0</v>
      </c>
      <c r="ER243" s="36">
        <f t="shared" si="165"/>
        <v>0</v>
      </c>
      <c r="ES243" s="36">
        <f t="shared" si="165"/>
        <v>0</v>
      </c>
      <c r="ET243" s="36">
        <f t="shared" si="165"/>
        <v>0</v>
      </c>
      <c r="EU243" s="36">
        <f t="shared" si="165"/>
        <v>0</v>
      </c>
      <c r="EV243" s="36">
        <f t="shared" si="165"/>
        <v>0</v>
      </c>
      <c r="EW243" s="36">
        <f t="shared" si="165"/>
        <v>0</v>
      </c>
      <c r="EX243" s="36">
        <f t="shared" si="165"/>
        <v>0</v>
      </c>
      <c r="EY243" s="36">
        <f t="shared" si="165"/>
        <v>0</v>
      </c>
      <c r="EZ243" s="36">
        <f t="shared" si="165"/>
        <v>0</v>
      </c>
      <c r="FA243" s="36">
        <f t="shared" si="165"/>
        <v>0</v>
      </c>
      <c r="FB243" s="36">
        <f t="shared" si="165"/>
        <v>0</v>
      </c>
      <c r="FC243" s="36">
        <f t="shared" si="165"/>
        <v>0</v>
      </c>
      <c r="FD243" s="36">
        <f t="shared" si="165"/>
        <v>0</v>
      </c>
      <c r="FE243" s="36">
        <f t="shared" si="165"/>
        <v>0</v>
      </c>
      <c r="FF243" s="36">
        <f t="shared" si="165"/>
        <v>0</v>
      </c>
      <c r="FG243" s="36">
        <f t="shared" si="165"/>
        <v>0</v>
      </c>
      <c r="FH243" s="36">
        <f t="shared" si="165"/>
        <v>0</v>
      </c>
      <c r="FI243" s="36">
        <f t="shared" si="165"/>
        <v>0</v>
      </c>
      <c r="FJ243" s="36">
        <f t="shared" si="165"/>
        <v>0</v>
      </c>
      <c r="FK243" s="36">
        <f t="shared" si="165"/>
        <v>0</v>
      </c>
      <c r="FL243" s="36">
        <f t="shared" si="165"/>
        <v>0</v>
      </c>
      <c r="FM243" s="36">
        <f t="shared" si="165"/>
        <v>0</v>
      </c>
      <c r="FN243" s="36">
        <f t="shared" si="165"/>
        <v>0</v>
      </c>
      <c r="FO243" s="36">
        <f t="shared" si="165"/>
        <v>0</v>
      </c>
      <c r="FP243" s="36">
        <f t="shared" si="165"/>
        <v>0</v>
      </c>
      <c r="FQ243" s="36">
        <f t="shared" si="165"/>
        <v>0</v>
      </c>
      <c r="FR243" s="36">
        <f t="shared" si="165"/>
        <v>0</v>
      </c>
      <c r="FS243" s="36">
        <f t="shared" si="165"/>
        <v>0</v>
      </c>
      <c r="FT243" s="36">
        <f t="shared" si="165"/>
        <v>0</v>
      </c>
      <c r="FU243" s="36">
        <f t="shared" si="165"/>
        <v>0</v>
      </c>
      <c r="FV243" s="36">
        <f t="shared" si="165"/>
        <v>0</v>
      </c>
      <c r="FW243" s="36">
        <f t="shared" si="165"/>
        <v>0</v>
      </c>
      <c r="FX243" s="36">
        <f t="shared" si="165"/>
        <v>0</v>
      </c>
      <c r="FY243" s="36">
        <f t="shared" si="165"/>
        <v>0</v>
      </c>
      <c r="FZ243" s="36">
        <f t="shared" si="165"/>
        <v>0</v>
      </c>
      <c r="GA243" s="36">
        <f t="shared" si="165"/>
        <v>0</v>
      </c>
      <c r="GB243" s="36">
        <f t="shared" si="165"/>
        <v>0</v>
      </c>
      <c r="GC243" s="36">
        <f t="shared" si="165"/>
        <v>0</v>
      </c>
      <c r="GD243" s="36">
        <f t="shared" si="165"/>
        <v>0</v>
      </c>
      <c r="GE243" s="36">
        <f t="shared" si="165"/>
        <v>0</v>
      </c>
      <c r="GF243" s="36">
        <f t="shared" si="165"/>
        <v>0</v>
      </c>
      <c r="GG243" s="36">
        <f t="shared" si="165"/>
        <v>0</v>
      </c>
      <c r="GH243" s="36">
        <f t="shared" si="165"/>
        <v>0</v>
      </c>
      <c r="GI243" s="36">
        <f t="shared" si="165"/>
        <v>0</v>
      </c>
      <c r="GJ243" s="36">
        <f t="shared" si="165"/>
        <v>0</v>
      </c>
      <c r="GK243" s="36">
        <f t="shared" si="165"/>
        <v>0</v>
      </c>
      <c r="GL243" s="36">
        <f t="shared" si="165"/>
        <v>0</v>
      </c>
      <c r="GM243" s="36">
        <f t="shared" ref="GM243:GT243" si="166">IF(GM43="",0,GM43)</f>
        <v>0</v>
      </c>
      <c r="GN243" s="36">
        <f t="shared" si="166"/>
        <v>0</v>
      </c>
      <c r="GO243" s="36">
        <f t="shared" si="166"/>
        <v>0</v>
      </c>
      <c r="GP243" s="36">
        <f t="shared" si="166"/>
        <v>0</v>
      </c>
      <c r="GQ243" s="36">
        <f t="shared" si="166"/>
        <v>0</v>
      </c>
      <c r="GR243" s="36">
        <f t="shared" si="166"/>
        <v>0</v>
      </c>
      <c r="GS243" s="36">
        <f t="shared" si="166"/>
        <v>0</v>
      </c>
      <c r="GT243" s="36">
        <f t="shared" si="166"/>
        <v>0</v>
      </c>
    </row>
    <row r="244" spans="3:202">
      <c r="C244" s="36">
        <f t="shared" ref="C244:BN244" si="167">IF(C44="",0,C44)</f>
        <v>0</v>
      </c>
      <c r="D244" s="36">
        <f t="shared" si="167"/>
        <v>0</v>
      </c>
      <c r="E244" s="36">
        <f t="shared" si="167"/>
        <v>0</v>
      </c>
      <c r="F244" s="36">
        <f t="shared" si="167"/>
        <v>0</v>
      </c>
      <c r="G244" s="36">
        <f t="shared" si="167"/>
        <v>0</v>
      </c>
      <c r="H244" s="36">
        <f t="shared" si="167"/>
        <v>0</v>
      </c>
      <c r="I244" s="36">
        <f t="shared" si="167"/>
        <v>0</v>
      </c>
      <c r="J244" s="36">
        <f t="shared" si="167"/>
        <v>0</v>
      </c>
      <c r="K244" s="36">
        <f t="shared" si="167"/>
        <v>0</v>
      </c>
      <c r="L244" s="36">
        <f t="shared" si="167"/>
        <v>0</v>
      </c>
      <c r="M244" s="36">
        <f t="shared" si="167"/>
        <v>0</v>
      </c>
      <c r="N244" s="36">
        <f t="shared" si="167"/>
        <v>4</v>
      </c>
      <c r="O244" s="36">
        <f t="shared" si="167"/>
        <v>0</v>
      </c>
      <c r="P244" s="36">
        <f t="shared" si="167"/>
        <v>0</v>
      </c>
      <c r="Q244" s="36">
        <f t="shared" si="167"/>
        <v>0</v>
      </c>
      <c r="R244" s="36">
        <f t="shared" si="167"/>
        <v>0</v>
      </c>
      <c r="S244" s="36">
        <f t="shared" si="167"/>
        <v>0</v>
      </c>
      <c r="T244" s="36">
        <f t="shared" si="167"/>
        <v>0</v>
      </c>
      <c r="U244" s="36">
        <f t="shared" si="167"/>
        <v>0</v>
      </c>
      <c r="V244" s="36">
        <f t="shared" si="167"/>
        <v>0</v>
      </c>
      <c r="W244" s="36">
        <f t="shared" si="167"/>
        <v>0</v>
      </c>
      <c r="X244" s="36">
        <f t="shared" si="167"/>
        <v>0</v>
      </c>
      <c r="Y244" s="36">
        <f t="shared" si="167"/>
        <v>0</v>
      </c>
      <c r="Z244" s="36">
        <f t="shared" si="167"/>
        <v>0</v>
      </c>
      <c r="AA244" s="36">
        <f t="shared" si="167"/>
        <v>0</v>
      </c>
      <c r="AB244" s="36">
        <f t="shared" si="167"/>
        <v>0</v>
      </c>
      <c r="AC244" s="36">
        <f t="shared" si="167"/>
        <v>0</v>
      </c>
      <c r="AD244" s="36">
        <f t="shared" si="167"/>
        <v>0</v>
      </c>
      <c r="AE244" s="36">
        <f t="shared" si="167"/>
        <v>0</v>
      </c>
      <c r="AF244" s="36">
        <f t="shared" si="167"/>
        <v>0</v>
      </c>
      <c r="AG244" s="36">
        <f t="shared" si="167"/>
        <v>0</v>
      </c>
      <c r="AH244" s="36">
        <f t="shared" si="167"/>
        <v>0</v>
      </c>
      <c r="AI244" s="36">
        <f t="shared" si="167"/>
        <v>0</v>
      </c>
      <c r="AJ244" s="36">
        <f t="shared" si="167"/>
        <v>0</v>
      </c>
      <c r="AK244" s="36">
        <f t="shared" si="167"/>
        <v>0</v>
      </c>
      <c r="AL244" s="36">
        <f t="shared" si="167"/>
        <v>0</v>
      </c>
      <c r="AM244" s="36">
        <f t="shared" si="167"/>
        <v>0</v>
      </c>
      <c r="AN244" s="36">
        <f t="shared" si="167"/>
        <v>0</v>
      </c>
      <c r="AO244" s="36">
        <f t="shared" si="167"/>
        <v>0</v>
      </c>
      <c r="AP244" s="36">
        <f t="shared" si="167"/>
        <v>0</v>
      </c>
      <c r="AQ244" s="36">
        <f t="shared" si="167"/>
        <v>0</v>
      </c>
      <c r="AR244" s="36">
        <f t="shared" si="167"/>
        <v>0</v>
      </c>
      <c r="AS244" s="36">
        <f t="shared" si="167"/>
        <v>0</v>
      </c>
      <c r="AT244" s="36">
        <f t="shared" si="167"/>
        <v>0</v>
      </c>
      <c r="AU244" s="36">
        <f t="shared" si="167"/>
        <v>0</v>
      </c>
      <c r="AV244" s="36">
        <f t="shared" si="167"/>
        <v>0</v>
      </c>
      <c r="AW244" s="36">
        <f t="shared" si="167"/>
        <v>0</v>
      </c>
      <c r="AX244" s="36">
        <f t="shared" si="167"/>
        <v>0</v>
      </c>
      <c r="AY244" s="36">
        <f t="shared" si="167"/>
        <v>0</v>
      </c>
      <c r="AZ244" s="36">
        <f t="shared" si="167"/>
        <v>0</v>
      </c>
      <c r="BA244" s="36">
        <f t="shared" si="167"/>
        <v>0</v>
      </c>
      <c r="BB244" s="36">
        <f t="shared" si="167"/>
        <v>0</v>
      </c>
      <c r="BC244" s="36">
        <f t="shared" si="167"/>
        <v>0</v>
      </c>
      <c r="BD244" s="36">
        <f t="shared" si="167"/>
        <v>0</v>
      </c>
      <c r="BE244" s="36">
        <f t="shared" si="167"/>
        <v>0</v>
      </c>
      <c r="BF244" s="36">
        <f t="shared" si="167"/>
        <v>0</v>
      </c>
      <c r="BG244" s="36">
        <f t="shared" si="167"/>
        <v>0</v>
      </c>
      <c r="BH244" s="36">
        <f t="shared" si="167"/>
        <v>0</v>
      </c>
      <c r="BI244" s="36">
        <f t="shared" si="167"/>
        <v>0</v>
      </c>
      <c r="BJ244" s="36">
        <f t="shared" si="167"/>
        <v>0</v>
      </c>
      <c r="BK244" s="36">
        <f t="shared" si="167"/>
        <v>0</v>
      </c>
      <c r="BL244" s="36">
        <f t="shared" si="167"/>
        <v>0</v>
      </c>
      <c r="BM244" s="36">
        <f t="shared" si="167"/>
        <v>0</v>
      </c>
      <c r="BN244" s="36">
        <f t="shared" si="167"/>
        <v>0</v>
      </c>
      <c r="BO244" s="36">
        <f t="shared" ref="BO244:DZ244" si="168">IF(BO44="",0,BO44)</f>
        <v>0</v>
      </c>
      <c r="BP244" s="36">
        <f t="shared" si="168"/>
        <v>0</v>
      </c>
      <c r="BQ244" s="36">
        <f t="shared" si="168"/>
        <v>0</v>
      </c>
      <c r="BR244" s="36">
        <f t="shared" si="168"/>
        <v>0</v>
      </c>
      <c r="BS244" s="36">
        <f t="shared" si="168"/>
        <v>0</v>
      </c>
      <c r="BT244" s="36">
        <f t="shared" si="168"/>
        <v>0</v>
      </c>
      <c r="BU244" s="36">
        <f t="shared" si="168"/>
        <v>0</v>
      </c>
      <c r="BV244" s="36">
        <f t="shared" si="168"/>
        <v>0</v>
      </c>
      <c r="BW244" s="36">
        <f t="shared" si="168"/>
        <v>0</v>
      </c>
      <c r="BX244" s="36">
        <f t="shared" si="168"/>
        <v>0</v>
      </c>
      <c r="BY244" s="36">
        <f t="shared" si="168"/>
        <v>0</v>
      </c>
      <c r="BZ244" s="36">
        <f t="shared" si="168"/>
        <v>0</v>
      </c>
      <c r="CA244" s="36">
        <f t="shared" si="168"/>
        <v>0</v>
      </c>
      <c r="CB244" s="36">
        <f t="shared" si="168"/>
        <v>0</v>
      </c>
      <c r="CC244" s="36">
        <f t="shared" si="168"/>
        <v>0</v>
      </c>
      <c r="CD244" s="36">
        <f t="shared" si="168"/>
        <v>0</v>
      </c>
      <c r="CE244" s="36">
        <f t="shared" si="168"/>
        <v>0</v>
      </c>
      <c r="CF244" s="36">
        <f t="shared" si="168"/>
        <v>0</v>
      </c>
      <c r="CG244" s="36">
        <f t="shared" si="168"/>
        <v>0</v>
      </c>
      <c r="CH244" s="36">
        <f t="shared" si="168"/>
        <v>0</v>
      </c>
      <c r="CI244" s="36">
        <f t="shared" si="168"/>
        <v>0</v>
      </c>
      <c r="CJ244" s="36">
        <f t="shared" si="168"/>
        <v>0</v>
      </c>
      <c r="CK244" s="36">
        <f t="shared" si="168"/>
        <v>0</v>
      </c>
      <c r="CL244" s="36">
        <f t="shared" si="168"/>
        <v>0</v>
      </c>
      <c r="CM244" s="36">
        <f t="shared" si="168"/>
        <v>0</v>
      </c>
      <c r="CN244" s="36">
        <f t="shared" si="168"/>
        <v>0</v>
      </c>
      <c r="CO244" s="36">
        <f t="shared" si="168"/>
        <v>0</v>
      </c>
      <c r="CP244" s="36">
        <f t="shared" si="168"/>
        <v>0</v>
      </c>
      <c r="CQ244" s="36">
        <f t="shared" si="168"/>
        <v>0</v>
      </c>
      <c r="CR244" s="36">
        <f t="shared" si="168"/>
        <v>0</v>
      </c>
      <c r="CS244" s="36">
        <f t="shared" si="168"/>
        <v>0</v>
      </c>
      <c r="CT244" s="36">
        <f t="shared" si="168"/>
        <v>0</v>
      </c>
      <c r="CU244" s="36">
        <f t="shared" si="168"/>
        <v>0</v>
      </c>
      <c r="CV244" s="36">
        <f t="shared" si="168"/>
        <v>0</v>
      </c>
      <c r="CW244" s="36">
        <f t="shared" si="168"/>
        <v>0</v>
      </c>
      <c r="CX244" s="36">
        <f t="shared" si="168"/>
        <v>0</v>
      </c>
      <c r="CY244" s="36">
        <f t="shared" si="168"/>
        <v>0</v>
      </c>
      <c r="CZ244" s="36">
        <f t="shared" si="168"/>
        <v>0</v>
      </c>
      <c r="DA244" s="36">
        <f t="shared" si="168"/>
        <v>0</v>
      </c>
      <c r="DB244" s="36">
        <f t="shared" si="168"/>
        <v>0</v>
      </c>
      <c r="DC244" s="36">
        <f t="shared" si="168"/>
        <v>0</v>
      </c>
      <c r="DD244" s="36">
        <f t="shared" si="168"/>
        <v>0</v>
      </c>
      <c r="DE244" s="36">
        <f t="shared" si="168"/>
        <v>0</v>
      </c>
      <c r="DF244" s="36">
        <f t="shared" si="168"/>
        <v>0</v>
      </c>
      <c r="DG244" s="36">
        <f t="shared" si="168"/>
        <v>0</v>
      </c>
      <c r="DH244" s="36">
        <f t="shared" si="168"/>
        <v>0</v>
      </c>
      <c r="DI244" s="36">
        <f t="shared" si="168"/>
        <v>0</v>
      </c>
      <c r="DJ244" s="36">
        <f t="shared" si="168"/>
        <v>0</v>
      </c>
      <c r="DK244" s="36">
        <f t="shared" si="168"/>
        <v>0</v>
      </c>
      <c r="DL244" s="36">
        <f t="shared" si="168"/>
        <v>0</v>
      </c>
      <c r="DM244" s="36">
        <f t="shared" si="168"/>
        <v>0</v>
      </c>
      <c r="DN244" s="36">
        <f t="shared" si="168"/>
        <v>0</v>
      </c>
      <c r="DO244" s="36">
        <f t="shared" si="168"/>
        <v>0</v>
      </c>
      <c r="DP244" s="36">
        <f t="shared" si="168"/>
        <v>0</v>
      </c>
      <c r="DQ244" s="36">
        <f t="shared" si="168"/>
        <v>0</v>
      </c>
      <c r="DR244" s="36">
        <f t="shared" si="168"/>
        <v>0</v>
      </c>
      <c r="DS244" s="36">
        <f t="shared" si="168"/>
        <v>0</v>
      </c>
      <c r="DT244" s="36">
        <f t="shared" si="168"/>
        <v>0</v>
      </c>
      <c r="DU244" s="36">
        <f t="shared" si="168"/>
        <v>0</v>
      </c>
      <c r="DV244" s="36">
        <f t="shared" si="168"/>
        <v>0</v>
      </c>
      <c r="DW244" s="36">
        <f t="shared" si="168"/>
        <v>0</v>
      </c>
      <c r="DX244" s="36">
        <f t="shared" si="168"/>
        <v>0</v>
      </c>
      <c r="DY244" s="36">
        <f t="shared" si="168"/>
        <v>0</v>
      </c>
      <c r="DZ244" s="36">
        <f t="shared" si="168"/>
        <v>0</v>
      </c>
      <c r="EA244" s="36">
        <f t="shared" ref="EA244:GL244" si="169">IF(EA44="",0,EA44)</f>
        <v>0</v>
      </c>
      <c r="EB244" s="36">
        <f t="shared" si="169"/>
        <v>0</v>
      </c>
      <c r="EC244" s="36">
        <f t="shared" si="169"/>
        <v>0</v>
      </c>
      <c r="ED244" s="36">
        <f t="shared" si="169"/>
        <v>0</v>
      </c>
      <c r="EE244" s="36">
        <f t="shared" si="169"/>
        <v>0</v>
      </c>
      <c r="EF244" s="36">
        <f t="shared" si="169"/>
        <v>0</v>
      </c>
      <c r="EG244" s="36">
        <f t="shared" si="169"/>
        <v>0</v>
      </c>
      <c r="EH244" s="36">
        <f t="shared" si="169"/>
        <v>0</v>
      </c>
      <c r="EI244" s="36">
        <f t="shared" si="169"/>
        <v>0</v>
      </c>
      <c r="EJ244" s="36">
        <f t="shared" si="169"/>
        <v>0</v>
      </c>
      <c r="EK244" s="36">
        <f t="shared" si="169"/>
        <v>0</v>
      </c>
      <c r="EL244" s="36">
        <f t="shared" si="169"/>
        <v>0</v>
      </c>
      <c r="EM244" s="36">
        <f t="shared" si="169"/>
        <v>0</v>
      </c>
      <c r="EN244" s="36">
        <f t="shared" si="169"/>
        <v>0</v>
      </c>
      <c r="EO244" s="36">
        <f t="shared" si="169"/>
        <v>0</v>
      </c>
      <c r="EP244" s="36">
        <f t="shared" si="169"/>
        <v>0</v>
      </c>
      <c r="EQ244" s="36">
        <f t="shared" si="169"/>
        <v>0</v>
      </c>
      <c r="ER244" s="36">
        <f t="shared" si="169"/>
        <v>0</v>
      </c>
      <c r="ES244" s="36">
        <f t="shared" si="169"/>
        <v>0</v>
      </c>
      <c r="ET244" s="36">
        <f t="shared" si="169"/>
        <v>0</v>
      </c>
      <c r="EU244" s="36">
        <f t="shared" si="169"/>
        <v>0</v>
      </c>
      <c r="EV244" s="36">
        <f t="shared" si="169"/>
        <v>0</v>
      </c>
      <c r="EW244" s="36">
        <f t="shared" si="169"/>
        <v>0</v>
      </c>
      <c r="EX244" s="36">
        <f t="shared" si="169"/>
        <v>0</v>
      </c>
      <c r="EY244" s="36">
        <f t="shared" si="169"/>
        <v>0</v>
      </c>
      <c r="EZ244" s="36">
        <f t="shared" si="169"/>
        <v>0</v>
      </c>
      <c r="FA244" s="36">
        <f t="shared" si="169"/>
        <v>0</v>
      </c>
      <c r="FB244" s="36">
        <f t="shared" si="169"/>
        <v>0</v>
      </c>
      <c r="FC244" s="36">
        <f t="shared" si="169"/>
        <v>0</v>
      </c>
      <c r="FD244" s="36">
        <f t="shared" si="169"/>
        <v>0</v>
      </c>
      <c r="FE244" s="36">
        <f t="shared" si="169"/>
        <v>0</v>
      </c>
      <c r="FF244" s="36">
        <f t="shared" si="169"/>
        <v>0</v>
      </c>
      <c r="FG244" s="36">
        <f t="shared" si="169"/>
        <v>0</v>
      </c>
      <c r="FH244" s="36">
        <f t="shared" si="169"/>
        <v>0</v>
      </c>
      <c r="FI244" s="36">
        <f t="shared" si="169"/>
        <v>0</v>
      </c>
      <c r="FJ244" s="36">
        <f t="shared" si="169"/>
        <v>0</v>
      </c>
      <c r="FK244" s="36">
        <f t="shared" si="169"/>
        <v>0</v>
      </c>
      <c r="FL244" s="36">
        <f t="shared" si="169"/>
        <v>0</v>
      </c>
      <c r="FM244" s="36">
        <f t="shared" si="169"/>
        <v>0</v>
      </c>
      <c r="FN244" s="36">
        <f t="shared" si="169"/>
        <v>0</v>
      </c>
      <c r="FO244" s="36">
        <f t="shared" si="169"/>
        <v>0</v>
      </c>
      <c r="FP244" s="36">
        <f t="shared" si="169"/>
        <v>0</v>
      </c>
      <c r="FQ244" s="36">
        <f t="shared" si="169"/>
        <v>0</v>
      </c>
      <c r="FR244" s="36">
        <f t="shared" si="169"/>
        <v>0</v>
      </c>
      <c r="FS244" s="36">
        <f t="shared" si="169"/>
        <v>0</v>
      </c>
      <c r="FT244" s="36">
        <f t="shared" si="169"/>
        <v>0</v>
      </c>
      <c r="FU244" s="36">
        <f t="shared" si="169"/>
        <v>0</v>
      </c>
      <c r="FV244" s="36">
        <f t="shared" si="169"/>
        <v>0</v>
      </c>
      <c r="FW244" s="36">
        <f t="shared" si="169"/>
        <v>0</v>
      </c>
      <c r="FX244" s="36">
        <f t="shared" si="169"/>
        <v>0</v>
      </c>
      <c r="FY244" s="36">
        <f t="shared" si="169"/>
        <v>0</v>
      </c>
      <c r="FZ244" s="36">
        <f t="shared" si="169"/>
        <v>0</v>
      </c>
      <c r="GA244" s="36">
        <f t="shared" si="169"/>
        <v>0</v>
      </c>
      <c r="GB244" s="36">
        <f t="shared" si="169"/>
        <v>0</v>
      </c>
      <c r="GC244" s="36">
        <f t="shared" si="169"/>
        <v>0</v>
      </c>
      <c r="GD244" s="36">
        <f t="shared" si="169"/>
        <v>0</v>
      </c>
      <c r="GE244" s="36">
        <f t="shared" si="169"/>
        <v>0</v>
      </c>
      <c r="GF244" s="36">
        <f t="shared" si="169"/>
        <v>0</v>
      </c>
      <c r="GG244" s="36">
        <f t="shared" si="169"/>
        <v>0</v>
      </c>
      <c r="GH244" s="36">
        <f t="shared" si="169"/>
        <v>0</v>
      </c>
      <c r="GI244" s="36">
        <f t="shared" si="169"/>
        <v>0</v>
      </c>
      <c r="GJ244" s="36">
        <f t="shared" si="169"/>
        <v>0</v>
      </c>
      <c r="GK244" s="36">
        <f t="shared" si="169"/>
        <v>0</v>
      </c>
      <c r="GL244" s="36">
        <f t="shared" si="169"/>
        <v>0</v>
      </c>
      <c r="GM244" s="36">
        <f t="shared" ref="GM244:GT244" si="170">IF(GM44="",0,GM44)</f>
        <v>0</v>
      </c>
      <c r="GN244" s="36">
        <f t="shared" si="170"/>
        <v>0</v>
      </c>
      <c r="GO244" s="36">
        <f t="shared" si="170"/>
        <v>0</v>
      </c>
      <c r="GP244" s="36">
        <f t="shared" si="170"/>
        <v>0</v>
      </c>
      <c r="GQ244" s="36">
        <f t="shared" si="170"/>
        <v>0</v>
      </c>
      <c r="GR244" s="36">
        <f t="shared" si="170"/>
        <v>0</v>
      </c>
      <c r="GS244" s="36">
        <f t="shared" si="170"/>
        <v>0</v>
      </c>
      <c r="GT244" s="36">
        <f t="shared" si="170"/>
        <v>0</v>
      </c>
    </row>
    <row r="245" spans="3:202">
      <c r="C245" s="36">
        <f t="shared" ref="C245:BN245" si="171">IF(C45="",0,C45)</f>
        <v>0</v>
      </c>
      <c r="D245" s="36">
        <f t="shared" si="171"/>
        <v>0</v>
      </c>
      <c r="E245" s="36">
        <f t="shared" si="171"/>
        <v>0</v>
      </c>
      <c r="F245" s="36">
        <f t="shared" si="171"/>
        <v>0</v>
      </c>
      <c r="G245" s="36">
        <f t="shared" si="171"/>
        <v>0</v>
      </c>
      <c r="H245" s="36">
        <f t="shared" si="171"/>
        <v>0</v>
      </c>
      <c r="I245" s="36">
        <f t="shared" si="171"/>
        <v>0</v>
      </c>
      <c r="J245" s="36">
        <f t="shared" si="171"/>
        <v>0</v>
      </c>
      <c r="K245" s="36">
        <f t="shared" si="171"/>
        <v>0</v>
      </c>
      <c r="L245" s="36">
        <f t="shared" si="171"/>
        <v>0</v>
      </c>
      <c r="M245" s="36">
        <f t="shared" si="171"/>
        <v>0</v>
      </c>
      <c r="N245" s="36">
        <f t="shared" si="171"/>
        <v>3</v>
      </c>
      <c r="O245" s="36">
        <f t="shared" si="171"/>
        <v>0</v>
      </c>
      <c r="P245" s="36">
        <f t="shared" si="171"/>
        <v>0</v>
      </c>
      <c r="Q245" s="36">
        <f t="shared" si="171"/>
        <v>0</v>
      </c>
      <c r="R245" s="36">
        <f t="shared" si="171"/>
        <v>0</v>
      </c>
      <c r="S245" s="36">
        <f t="shared" si="171"/>
        <v>0</v>
      </c>
      <c r="T245" s="36">
        <f t="shared" si="171"/>
        <v>0</v>
      </c>
      <c r="U245" s="36">
        <f t="shared" si="171"/>
        <v>0</v>
      </c>
      <c r="V245" s="36">
        <f t="shared" si="171"/>
        <v>0</v>
      </c>
      <c r="W245" s="36">
        <f t="shared" si="171"/>
        <v>0</v>
      </c>
      <c r="X245" s="36">
        <f t="shared" si="171"/>
        <v>0</v>
      </c>
      <c r="Y245" s="36">
        <f t="shared" si="171"/>
        <v>0</v>
      </c>
      <c r="Z245" s="36">
        <f t="shared" si="171"/>
        <v>0</v>
      </c>
      <c r="AA245" s="36">
        <f t="shared" si="171"/>
        <v>0</v>
      </c>
      <c r="AB245" s="36">
        <f t="shared" si="171"/>
        <v>0</v>
      </c>
      <c r="AC245" s="36">
        <f t="shared" si="171"/>
        <v>0</v>
      </c>
      <c r="AD245" s="36">
        <f t="shared" si="171"/>
        <v>0</v>
      </c>
      <c r="AE245" s="36">
        <f t="shared" si="171"/>
        <v>0</v>
      </c>
      <c r="AF245" s="36">
        <f t="shared" si="171"/>
        <v>0</v>
      </c>
      <c r="AG245" s="36">
        <f t="shared" si="171"/>
        <v>0</v>
      </c>
      <c r="AH245" s="36">
        <f t="shared" si="171"/>
        <v>0</v>
      </c>
      <c r="AI245" s="36">
        <f t="shared" si="171"/>
        <v>0</v>
      </c>
      <c r="AJ245" s="36">
        <f t="shared" si="171"/>
        <v>0</v>
      </c>
      <c r="AK245" s="36">
        <f t="shared" si="171"/>
        <v>0</v>
      </c>
      <c r="AL245" s="36">
        <f t="shared" si="171"/>
        <v>0</v>
      </c>
      <c r="AM245" s="36">
        <f t="shared" si="171"/>
        <v>0</v>
      </c>
      <c r="AN245" s="36">
        <f t="shared" si="171"/>
        <v>0</v>
      </c>
      <c r="AO245" s="36">
        <f t="shared" si="171"/>
        <v>0</v>
      </c>
      <c r="AP245" s="36">
        <f t="shared" si="171"/>
        <v>0</v>
      </c>
      <c r="AQ245" s="36">
        <f t="shared" si="171"/>
        <v>0</v>
      </c>
      <c r="AR245" s="36">
        <f t="shared" si="171"/>
        <v>0</v>
      </c>
      <c r="AS245" s="36">
        <f t="shared" si="171"/>
        <v>0</v>
      </c>
      <c r="AT245" s="36">
        <f t="shared" si="171"/>
        <v>0</v>
      </c>
      <c r="AU245" s="36">
        <f t="shared" si="171"/>
        <v>0</v>
      </c>
      <c r="AV245" s="36">
        <f t="shared" si="171"/>
        <v>0</v>
      </c>
      <c r="AW245" s="36">
        <f t="shared" si="171"/>
        <v>0</v>
      </c>
      <c r="AX245" s="36">
        <f t="shared" si="171"/>
        <v>0</v>
      </c>
      <c r="AY245" s="36">
        <f t="shared" si="171"/>
        <v>0</v>
      </c>
      <c r="AZ245" s="36">
        <f t="shared" si="171"/>
        <v>0</v>
      </c>
      <c r="BA245" s="36">
        <f t="shared" si="171"/>
        <v>0</v>
      </c>
      <c r="BB245" s="36">
        <f t="shared" si="171"/>
        <v>0</v>
      </c>
      <c r="BC245" s="36">
        <f t="shared" si="171"/>
        <v>0</v>
      </c>
      <c r="BD245" s="36">
        <f t="shared" si="171"/>
        <v>0</v>
      </c>
      <c r="BE245" s="36">
        <f t="shared" si="171"/>
        <v>0</v>
      </c>
      <c r="BF245" s="36">
        <f t="shared" si="171"/>
        <v>0</v>
      </c>
      <c r="BG245" s="36">
        <f t="shared" si="171"/>
        <v>0</v>
      </c>
      <c r="BH245" s="36">
        <f t="shared" si="171"/>
        <v>0</v>
      </c>
      <c r="BI245" s="36">
        <f t="shared" si="171"/>
        <v>0</v>
      </c>
      <c r="BJ245" s="36">
        <f t="shared" si="171"/>
        <v>0</v>
      </c>
      <c r="BK245" s="36">
        <f t="shared" si="171"/>
        <v>0</v>
      </c>
      <c r="BL245" s="36">
        <f t="shared" si="171"/>
        <v>0</v>
      </c>
      <c r="BM245" s="36">
        <f t="shared" si="171"/>
        <v>0</v>
      </c>
      <c r="BN245" s="36">
        <f t="shared" si="171"/>
        <v>0</v>
      </c>
      <c r="BO245" s="36">
        <f t="shared" ref="BO245:DZ245" si="172">IF(BO45="",0,BO45)</f>
        <v>0</v>
      </c>
      <c r="BP245" s="36">
        <f t="shared" si="172"/>
        <v>0</v>
      </c>
      <c r="BQ245" s="36">
        <f t="shared" si="172"/>
        <v>0</v>
      </c>
      <c r="BR245" s="36">
        <f t="shared" si="172"/>
        <v>0</v>
      </c>
      <c r="BS245" s="36">
        <f t="shared" si="172"/>
        <v>0</v>
      </c>
      <c r="BT245" s="36">
        <f t="shared" si="172"/>
        <v>0</v>
      </c>
      <c r="BU245" s="36">
        <f t="shared" si="172"/>
        <v>0</v>
      </c>
      <c r="BV245" s="36">
        <f t="shared" si="172"/>
        <v>0</v>
      </c>
      <c r="BW245" s="36">
        <f t="shared" si="172"/>
        <v>0</v>
      </c>
      <c r="BX245" s="36">
        <f t="shared" si="172"/>
        <v>0</v>
      </c>
      <c r="BY245" s="36">
        <f t="shared" si="172"/>
        <v>0</v>
      </c>
      <c r="BZ245" s="36">
        <f t="shared" si="172"/>
        <v>0</v>
      </c>
      <c r="CA245" s="36">
        <f t="shared" si="172"/>
        <v>0</v>
      </c>
      <c r="CB245" s="36">
        <f t="shared" si="172"/>
        <v>0</v>
      </c>
      <c r="CC245" s="36">
        <f t="shared" si="172"/>
        <v>0</v>
      </c>
      <c r="CD245" s="36">
        <f t="shared" si="172"/>
        <v>0</v>
      </c>
      <c r="CE245" s="36">
        <f t="shared" si="172"/>
        <v>0</v>
      </c>
      <c r="CF245" s="36">
        <f t="shared" si="172"/>
        <v>0</v>
      </c>
      <c r="CG245" s="36">
        <f t="shared" si="172"/>
        <v>0</v>
      </c>
      <c r="CH245" s="36">
        <f t="shared" si="172"/>
        <v>0</v>
      </c>
      <c r="CI245" s="36">
        <f t="shared" si="172"/>
        <v>0</v>
      </c>
      <c r="CJ245" s="36">
        <f t="shared" si="172"/>
        <v>0</v>
      </c>
      <c r="CK245" s="36">
        <f t="shared" si="172"/>
        <v>0</v>
      </c>
      <c r="CL245" s="36">
        <f t="shared" si="172"/>
        <v>0</v>
      </c>
      <c r="CM245" s="36">
        <f t="shared" si="172"/>
        <v>0</v>
      </c>
      <c r="CN245" s="36">
        <f t="shared" si="172"/>
        <v>0</v>
      </c>
      <c r="CO245" s="36">
        <f t="shared" si="172"/>
        <v>0</v>
      </c>
      <c r="CP245" s="36">
        <f t="shared" si="172"/>
        <v>0</v>
      </c>
      <c r="CQ245" s="36">
        <f t="shared" si="172"/>
        <v>0</v>
      </c>
      <c r="CR245" s="36">
        <f t="shared" si="172"/>
        <v>0</v>
      </c>
      <c r="CS245" s="36">
        <f t="shared" si="172"/>
        <v>0</v>
      </c>
      <c r="CT245" s="36">
        <f t="shared" si="172"/>
        <v>0</v>
      </c>
      <c r="CU245" s="36">
        <f t="shared" si="172"/>
        <v>0</v>
      </c>
      <c r="CV245" s="36">
        <f t="shared" si="172"/>
        <v>0</v>
      </c>
      <c r="CW245" s="36">
        <f t="shared" si="172"/>
        <v>0</v>
      </c>
      <c r="CX245" s="36">
        <f t="shared" si="172"/>
        <v>0</v>
      </c>
      <c r="CY245" s="36">
        <f t="shared" si="172"/>
        <v>0</v>
      </c>
      <c r="CZ245" s="36">
        <f t="shared" si="172"/>
        <v>0</v>
      </c>
      <c r="DA245" s="36">
        <f t="shared" si="172"/>
        <v>0</v>
      </c>
      <c r="DB245" s="36">
        <f t="shared" si="172"/>
        <v>0</v>
      </c>
      <c r="DC245" s="36">
        <f t="shared" si="172"/>
        <v>0</v>
      </c>
      <c r="DD245" s="36">
        <f t="shared" si="172"/>
        <v>0</v>
      </c>
      <c r="DE245" s="36">
        <f t="shared" si="172"/>
        <v>0</v>
      </c>
      <c r="DF245" s="36">
        <f t="shared" si="172"/>
        <v>0</v>
      </c>
      <c r="DG245" s="36">
        <f t="shared" si="172"/>
        <v>0</v>
      </c>
      <c r="DH245" s="36">
        <f t="shared" si="172"/>
        <v>0</v>
      </c>
      <c r="DI245" s="36">
        <f t="shared" si="172"/>
        <v>0</v>
      </c>
      <c r="DJ245" s="36">
        <f t="shared" si="172"/>
        <v>0</v>
      </c>
      <c r="DK245" s="36">
        <f t="shared" si="172"/>
        <v>0</v>
      </c>
      <c r="DL245" s="36">
        <f t="shared" si="172"/>
        <v>0</v>
      </c>
      <c r="DM245" s="36">
        <f t="shared" si="172"/>
        <v>0</v>
      </c>
      <c r="DN245" s="36">
        <f t="shared" si="172"/>
        <v>0</v>
      </c>
      <c r="DO245" s="36">
        <f t="shared" si="172"/>
        <v>0</v>
      </c>
      <c r="DP245" s="36">
        <f t="shared" si="172"/>
        <v>0</v>
      </c>
      <c r="DQ245" s="36">
        <f t="shared" si="172"/>
        <v>0</v>
      </c>
      <c r="DR245" s="36">
        <f t="shared" si="172"/>
        <v>0</v>
      </c>
      <c r="DS245" s="36">
        <f t="shared" si="172"/>
        <v>0</v>
      </c>
      <c r="DT245" s="36">
        <f t="shared" si="172"/>
        <v>0</v>
      </c>
      <c r="DU245" s="36">
        <f t="shared" si="172"/>
        <v>0</v>
      </c>
      <c r="DV245" s="36">
        <f t="shared" si="172"/>
        <v>0</v>
      </c>
      <c r="DW245" s="36">
        <f t="shared" si="172"/>
        <v>0</v>
      </c>
      <c r="DX245" s="36">
        <f t="shared" si="172"/>
        <v>0</v>
      </c>
      <c r="DY245" s="36">
        <f t="shared" si="172"/>
        <v>0</v>
      </c>
      <c r="DZ245" s="36">
        <f t="shared" si="172"/>
        <v>0</v>
      </c>
      <c r="EA245" s="36">
        <f t="shared" ref="EA245:GL245" si="173">IF(EA45="",0,EA45)</f>
        <v>0</v>
      </c>
      <c r="EB245" s="36">
        <f t="shared" si="173"/>
        <v>0</v>
      </c>
      <c r="EC245" s="36">
        <f t="shared" si="173"/>
        <v>0</v>
      </c>
      <c r="ED245" s="36">
        <f t="shared" si="173"/>
        <v>0</v>
      </c>
      <c r="EE245" s="36">
        <f t="shared" si="173"/>
        <v>0</v>
      </c>
      <c r="EF245" s="36">
        <f t="shared" si="173"/>
        <v>0</v>
      </c>
      <c r="EG245" s="36">
        <f t="shared" si="173"/>
        <v>0</v>
      </c>
      <c r="EH245" s="36">
        <f t="shared" si="173"/>
        <v>0</v>
      </c>
      <c r="EI245" s="36">
        <f t="shared" si="173"/>
        <v>0</v>
      </c>
      <c r="EJ245" s="36">
        <f t="shared" si="173"/>
        <v>0</v>
      </c>
      <c r="EK245" s="36">
        <f t="shared" si="173"/>
        <v>0</v>
      </c>
      <c r="EL245" s="36">
        <f t="shared" si="173"/>
        <v>0</v>
      </c>
      <c r="EM245" s="36">
        <f t="shared" si="173"/>
        <v>0</v>
      </c>
      <c r="EN245" s="36">
        <f t="shared" si="173"/>
        <v>0</v>
      </c>
      <c r="EO245" s="36">
        <f t="shared" si="173"/>
        <v>0</v>
      </c>
      <c r="EP245" s="36">
        <f t="shared" si="173"/>
        <v>0</v>
      </c>
      <c r="EQ245" s="36">
        <f t="shared" si="173"/>
        <v>0</v>
      </c>
      <c r="ER245" s="36">
        <f t="shared" si="173"/>
        <v>0</v>
      </c>
      <c r="ES245" s="36">
        <f t="shared" si="173"/>
        <v>0</v>
      </c>
      <c r="ET245" s="36">
        <f t="shared" si="173"/>
        <v>0</v>
      </c>
      <c r="EU245" s="36">
        <f t="shared" si="173"/>
        <v>0</v>
      </c>
      <c r="EV245" s="36">
        <f t="shared" si="173"/>
        <v>0</v>
      </c>
      <c r="EW245" s="36">
        <f t="shared" si="173"/>
        <v>0</v>
      </c>
      <c r="EX245" s="36">
        <f t="shared" si="173"/>
        <v>0</v>
      </c>
      <c r="EY245" s="36">
        <f t="shared" si="173"/>
        <v>0</v>
      </c>
      <c r="EZ245" s="36">
        <f t="shared" si="173"/>
        <v>0</v>
      </c>
      <c r="FA245" s="36">
        <f t="shared" si="173"/>
        <v>0</v>
      </c>
      <c r="FB245" s="36">
        <f t="shared" si="173"/>
        <v>0</v>
      </c>
      <c r="FC245" s="36">
        <f t="shared" si="173"/>
        <v>0</v>
      </c>
      <c r="FD245" s="36">
        <f t="shared" si="173"/>
        <v>0</v>
      </c>
      <c r="FE245" s="36">
        <f t="shared" si="173"/>
        <v>0</v>
      </c>
      <c r="FF245" s="36">
        <f t="shared" si="173"/>
        <v>0</v>
      </c>
      <c r="FG245" s="36">
        <f t="shared" si="173"/>
        <v>0</v>
      </c>
      <c r="FH245" s="36">
        <f t="shared" si="173"/>
        <v>0</v>
      </c>
      <c r="FI245" s="36">
        <f t="shared" si="173"/>
        <v>0</v>
      </c>
      <c r="FJ245" s="36">
        <f t="shared" si="173"/>
        <v>0</v>
      </c>
      <c r="FK245" s="36">
        <f t="shared" si="173"/>
        <v>0</v>
      </c>
      <c r="FL245" s="36">
        <f t="shared" si="173"/>
        <v>0</v>
      </c>
      <c r="FM245" s="36">
        <f t="shared" si="173"/>
        <v>0</v>
      </c>
      <c r="FN245" s="36">
        <f t="shared" si="173"/>
        <v>0</v>
      </c>
      <c r="FO245" s="36">
        <f t="shared" si="173"/>
        <v>0</v>
      </c>
      <c r="FP245" s="36">
        <f t="shared" si="173"/>
        <v>0</v>
      </c>
      <c r="FQ245" s="36">
        <f t="shared" si="173"/>
        <v>0</v>
      </c>
      <c r="FR245" s="36">
        <f t="shared" si="173"/>
        <v>0</v>
      </c>
      <c r="FS245" s="36">
        <f t="shared" si="173"/>
        <v>0</v>
      </c>
      <c r="FT245" s="36">
        <f t="shared" si="173"/>
        <v>0</v>
      </c>
      <c r="FU245" s="36">
        <f t="shared" si="173"/>
        <v>0</v>
      </c>
      <c r="FV245" s="36">
        <f t="shared" si="173"/>
        <v>0</v>
      </c>
      <c r="FW245" s="36">
        <f t="shared" si="173"/>
        <v>0</v>
      </c>
      <c r="FX245" s="36">
        <f t="shared" si="173"/>
        <v>0</v>
      </c>
      <c r="FY245" s="36">
        <f t="shared" si="173"/>
        <v>0</v>
      </c>
      <c r="FZ245" s="36">
        <f t="shared" si="173"/>
        <v>0</v>
      </c>
      <c r="GA245" s="36">
        <f t="shared" si="173"/>
        <v>0</v>
      </c>
      <c r="GB245" s="36">
        <f t="shared" si="173"/>
        <v>0</v>
      </c>
      <c r="GC245" s="36">
        <f t="shared" si="173"/>
        <v>0</v>
      </c>
      <c r="GD245" s="36">
        <f t="shared" si="173"/>
        <v>0</v>
      </c>
      <c r="GE245" s="36">
        <f t="shared" si="173"/>
        <v>0</v>
      </c>
      <c r="GF245" s="36">
        <f t="shared" si="173"/>
        <v>0</v>
      </c>
      <c r="GG245" s="36">
        <f t="shared" si="173"/>
        <v>0</v>
      </c>
      <c r="GH245" s="36">
        <f t="shared" si="173"/>
        <v>0</v>
      </c>
      <c r="GI245" s="36">
        <f t="shared" si="173"/>
        <v>0</v>
      </c>
      <c r="GJ245" s="36">
        <f t="shared" si="173"/>
        <v>0</v>
      </c>
      <c r="GK245" s="36">
        <f t="shared" si="173"/>
        <v>0</v>
      </c>
      <c r="GL245" s="36">
        <f t="shared" si="173"/>
        <v>0</v>
      </c>
      <c r="GM245" s="36">
        <f t="shared" ref="GM245:GT245" si="174">IF(GM45="",0,GM45)</f>
        <v>0</v>
      </c>
      <c r="GN245" s="36">
        <f t="shared" si="174"/>
        <v>0</v>
      </c>
      <c r="GO245" s="36">
        <f t="shared" si="174"/>
        <v>0</v>
      </c>
      <c r="GP245" s="36">
        <f t="shared" si="174"/>
        <v>0</v>
      </c>
      <c r="GQ245" s="36">
        <f t="shared" si="174"/>
        <v>0</v>
      </c>
      <c r="GR245" s="36">
        <f t="shared" si="174"/>
        <v>0</v>
      </c>
      <c r="GS245" s="36">
        <f t="shared" si="174"/>
        <v>0</v>
      </c>
      <c r="GT245" s="36">
        <f t="shared" si="174"/>
        <v>0</v>
      </c>
    </row>
    <row r="246" spans="3:202">
      <c r="C246" s="36">
        <f t="shared" ref="C246:BN246" si="175">IF(C46="",0,C46)</f>
        <v>0</v>
      </c>
      <c r="D246" s="36">
        <f t="shared" si="175"/>
        <v>0</v>
      </c>
      <c r="E246" s="36">
        <f t="shared" si="175"/>
        <v>0</v>
      </c>
      <c r="F246" s="36">
        <f t="shared" si="175"/>
        <v>0</v>
      </c>
      <c r="G246" s="36">
        <f t="shared" si="175"/>
        <v>0</v>
      </c>
      <c r="H246" s="36">
        <f t="shared" si="175"/>
        <v>0</v>
      </c>
      <c r="I246" s="36">
        <f t="shared" si="175"/>
        <v>0</v>
      </c>
      <c r="J246" s="36">
        <f t="shared" si="175"/>
        <v>0</v>
      </c>
      <c r="K246" s="36">
        <f t="shared" si="175"/>
        <v>0</v>
      </c>
      <c r="L246" s="36">
        <f t="shared" si="175"/>
        <v>0</v>
      </c>
      <c r="M246" s="36">
        <f t="shared" si="175"/>
        <v>0</v>
      </c>
      <c r="N246" s="36">
        <f t="shared" si="175"/>
        <v>2</v>
      </c>
      <c r="O246" s="36">
        <f t="shared" si="175"/>
        <v>0</v>
      </c>
      <c r="P246" s="36">
        <f t="shared" si="175"/>
        <v>0</v>
      </c>
      <c r="Q246" s="36">
        <f t="shared" si="175"/>
        <v>0</v>
      </c>
      <c r="R246" s="36">
        <f t="shared" si="175"/>
        <v>0</v>
      </c>
      <c r="S246" s="36">
        <f t="shared" si="175"/>
        <v>0</v>
      </c>
      <c r="T246" s="36">
        <f t="shared" si="175"/>
        <v>0</v>
      </c>
      <c r="U246" s="36">
        <f t="shared" si="175"/>
        <v>0</v>
      </c>
      <c r="V246" s="36">
        <f t="shared" si="175"/>
        <v>0</v>
      </c>
      <c r="W246" s="36">
        <f t="shared" si="175"/>
        <v>0</v>
      </c>
      <c r="X246" s="36">
        <f t="shared" si="175"/>
        <v>0</v>
      </c>
      <c r="Y246" s="36">
        <f t="shared" si="175"/>
        <v>0</v>
      </c>
      <c r="Z246" s="36">
        <f t="shared" si="175"/>
        <v>0</v>
      </c>
      <c r="AA246" s="36">
        <f t="shared" si="175"/>
        <v>0</v>
      </c>
      <c r="AB246" s="36">
        <f t="shared" si="175"/>
        <v>0</v>
      </c>
      <c r="AC246" s="36">
        <f t="shared" si="175"/>
        <v>0</v>
      </c>
      <c r="AD246" s="36">
        <f t="shared" si="175"/>
        <v>0</v>
      </c>
      <c r="AE246" s="36">
        <f t="shared" si="175"/>
        <v>0</v>
      </c>
      <c r="AF246" s="36">
        <f t="shared" si="175"/>
        <v>0</v>
      </c>
      <c r="AG246" s="36">
        <f t="shared" si="175"/>
        <v>0</v>
      </c>
      <c r="AH246" s="36">
        <f t="shared" si="175"/>
        <v>0</v>
      </c>
      <c r="AI246" s="36">
        <f t="shared" si="175"/>
        <v>0</v>
      </c>
      <c r="AJ246" s="36">
        <f t="shared" si="175"/>
        <v>0</v>
      </c>
      <c r="AK246" s="36">
        <f t="shared" si="175"/>
        <v>0</v>
      </c>
      <c r="AL246" s="36">
        <f t="shared" si="175"/>
        <v>0</v>
      </c>
      <c r="AM246" s="36">
        <f t="shared" si="175"/>
        <v>0</v>
      </c>
      <c r="AN246" s="36">
        <f t="shared" si="175"/>
        <v>0</v>
      </c>
      <c r="AO246" s="36">
        <f t="shared" si="175"/>
        <v>0</v>
      </c>
      <c r="AP246" s="36">
        <f t="shared" si="175"/>
        <v>0</v>
      </c>
      <c r="AQ246" s="36">
        <f t="shared" si="175"/>
        <v>0</v>
      </c>
      <c r="AR246" s="36">
        <f t="shared" si="175"/>
        <v>0</v>
      </c>
      <c r="AS246" s="36">
        <f t="shared" si="175"/>
        <v>0</v>
      </c>
      <c r="AT246" s="36">
        <f t="shared" si="175"/>
        <v>0</v>
      </c>
      <c r="AU246" s="36">
        <f t="shared" si="175"/>
        <v>0</v>
      </c>
      <c r="AV246" s="36">
        <f t="shared" si="175"/>
        <v>0</v>
      </c>
      <c r="AW246" s="36">
        <f t="shared" si="175"/>
        <v>0</v>
      </c>
      <c r="AX246" s="36">
        <f t="shared" si="175"/>
        <v>0</v>
      </c>
      <c r="AY246" s="36">
        <f t="shared" si="175"/>
        <v>0</v>
      </c>
      <c r="AZ246" s="36">
        <f t="shared" si="175"/>
        <v>0</v>
      </c>
      <c r="BA246" s="36">
        <f t="shared" si="175"/>
        <v>0</v>
      </c>
      <c r="BB246" s="36">
        <f t="shared" si="175"/>
        <v>0</v>
      </c>
      <c r="BC246" s="36">
        <f t="shared" si="175"/>
        <v>0</v>
      </c>
      <c r="BD246" s="36">
        <f t="shared" si="175"/>
        <v>0</v>
      </c>
      <c r="BE246" s="36">
        <f t="shared" si="175"/>
        <v>0</v>
      </c>
      <c r="BF246" s="36">
        <f t="shared" si="175"/>
        <v>0</v>
      </c>
      <c r="BG246" s="36">
        <f t="shared" si="175"/>
        <v>0</v>
      </c>
      <c r="BH246" s="36">
        <f t="shared" si="175"/>
        <v>0</v>
      </c>
      <c r="BI246" s="36">
        <f t="shared" si="175"/>
        <v>0</v>
      </c>
      <c r="BJ246" s="36">
        <f t="shared" si="175"/>
        <v>0</v>
      </c>
      <c r="BK246" s="36">
        <f t="shared" si="175"/>
        <v>0</v>
      </c>
      <c r="BL246" s="36">
        <f t="shared" si="175"/>
        <v>0</v>
      </c>
      <c r="BM246" s="36">
        <f t="shared" si="175"/>
        <v>0</v>
      </c>
      <c r="BN246" s="36">
        <f t="shared" si="175"/>
        <v>0</v>
      </c>
      <c r="BO246" s="36">
        <f t="shared" ref="BO246:DZ246" si="176">IF(BO46="",0,BO46)</f>
        <v>0</v>
      </c>
      <c r="BP246" s="36">
        <f t="shared" si="176"/>
        <v>0</v>
      </c>
      <c r="BQ246" s="36">
        <f t="shared" si="176"/>
        <v>0</v>
      </c>
      <c r="BR246" s="36">
        <f t="shared" si="176"/>
        <v>0</v>
      </c>
      <c r="BS246" s="36">
        <f t="shared" si="176"/>
        <v>0</v>
      </c>
      <c r="BT246" s="36">
        <f t="shared" si="176"/>
        <v>0</v>
      </c>
      <c r="BU246" s="36">
        <f t="shared" si="176"/>
        <v>0</v>
      </c>
      <c r="BV246" s="36">
        <f t="shared" si="176"/>
        <v>0</v>
      </c>
      <c r="BW246" s="36">
        <f t="shared" si="176"/>
        <v>0</v>
      </c>
      <c r="BX246" s="36">
        <f t="shared" si="176"/>
        <v>0</v>
      </c>
      <c r="BY246" s="36">
        <f t="shared" si="176"/>
        <v>0</v>
      </c>
      <c r="BZ246" s="36">
        <f t="shared" si="176"/>
        <v>0</v>
      </c>
      <c r="CA246" s="36">
        <f t="shared" si="176"/>
        <v>0</v>
      </c>
      <c r="CB246" s="36">
        <f t="shared" si="176"/>
        <v>0</v>
      </c>
      <c r="CC246" s="36">
        <f t="shared" si="176"/>
        <v>0</v>
      </c>
      <c r="CD246" s="36">
        <f t="shared" si="176"/>
        <v>0</v>
      </c>
      <c r="CE246" s="36">
        <f t="shared" si="176"/>
        <v>0</v>
      </c>
      <c r="CF246" s="36">
        <f t="shared" si="176"/>
        <v>0</v>
      </c>
      <c r="CG246" s="36">
        <f t="shared" si="176"/>
        <v>0</v>
      </c>
      <c r="CH246" s="36">
        <f t="shared" si="176"/>
        <v>0</v>
      </c>
      <c r="CI246" s="36">
        <f t="shared" si="176"/>
        <v>0</v>
      </c>
      <c r="CJ246" s="36">
        <f t="shared" si="176"/>
        <v>0</v>
      </c>
      <c r="CK246" s="36">
        <f t="shared" si="176"/>
        <v>0</v>
      </c>
      <c r="CL246" s="36">
        <f t="shared" si="176"/>
        <v>0</v>
      </c>
      <c r="CM246" s="36">
        <f t="shared" si="176"/>
        <v>0</v>
      </c>
      <c r="CN246" s="36">
        <f t="shared" si="176"/>
        <v>0</v>
      </c>
      <c r="CO246" s="36">
        <f t="shared" si="176"/>
        <v>0</v>
      </c>
      <c r="CP246" s="36">
        <f t="shared" si="176"/>
        <v>0</v>
      </c>
      <c r="CQ246" s="36">
        <f t="shared" si="176"/>
        <v>0</v>
      </c>
      <c r="CR246" s="36">
        <f t="shared" si="176"/>
        <v>0</v>
      </c>
      <c r="CS246" s="36">
        <f t="shared" si="176"/>
        <v>0</v>
      </c>
      <c r="CT246" s="36">
        <f t="shared" si="176"/>
        <v>0</v>
      </c>
      <c r="CU246" s="36">
        <f t="shared" si="176"/>
        <v>0</v>
      </c>
      <c r="CV246" s="36">
        <f t="shared" si="176"/>
        <v>0</v>
      </c>
      <c r="CW246" s="36">
        <f t="shared" si="176"/>
        <v>0</v>
      </c>
      <c r="CX246" s="36">
        <f t="shared" si="176"/>
        <v>0</v>
      </c>
      <c r="CY246" s="36">
        <f t="shared" si="176"/>
        <v>0</v>
      </c>
      <c r="CZ246" s="36">
        <f t="shared" si="176"/>
        <v>0</v>
      </c>
      <c r="DA246" s="36">
        <f t="shared" si="176"/>
        <v>0</v>
      </c>
      <c r="DB246" s="36">
        <f t="shared" si="176"/>
        <v>0</v>
      </c>
      <c r="DC246" s="36">
        <f t="shared" si="176"/>
        <v>0</v>
      </c>
      <c r="DD246" s="36">
        <f t="shared" si="176"/>
        <v>0</v>
      </c>
      <c r="DE246" s="36">
        <f t="shared" si="176"/>
        <v>0</v>
      </c>
      <c r="DF246" s="36">
        <f t="shared" si="176"/>
        <v>0</v>
      </c>
      <c r="DG246" s="36">
        <f t="shared" si="176"/>
        <v>0</v>
      </c>
      <c r="DH246" s="36">
        <f t="shared" si="176"/>
        <v>0</v>
      </c>
      <c r="DI246" s="36">
        <f t="shared" si="176"/>
        <v>0</v>
      </c>
      <c r="DJ246" s="36">
        <f t="shared" si="176"/>
        <v>0</v>
      </c>
      <c r="DK246" s="36">
        <f t="shared" si="176"/>
        <v>0</v>
      </c>
      <c r="DL246" s="36">
        <f t="shared" si="176"/>
        <v>0</v>
      </c>
      <c r="DM246" s="36">
        <f t="shared" si="176"/>
        <v>0</v>
      </c>
      <c r="DN246" s="36">
        <f t="shared" si="176"/>
        <v>0</v>
      </c>
      <c r="DO246" s="36">
        <f t="shared" si="176"/>
        <v>0</v>
      </c>
      <c r="DP246" s="36">
        <f t="shared" si="176"/>
        <v>0</v>
      </c>
      <c r="DQ246" s="36">
        <f t="shared" si="176"/>
        <v>0</v>
      </c>
      <c r="DR246" s="36">
        <f t="shared" si="176"/>
        <v>0</v>
      </c>
      <c r="DS246" s="36">
        <f t="shared" si="176"/>
        <v>0</v>
      </c>
      <c r="DT246" s="36">
        <f t="shared" si="176"/>
        <v>0</v>
      </c>
      <c r="DU246" s="36">
        <f t="shared" si="176"/>
        <v>0</v>
      </c>
      <c r="DV246" s="36">
        <f t="shared" si="176"/>
        <v>0</v>
      </c>
      <c r="DW246" s="36">
        <f t="shared" si="176"/>
        <v>0</v>
      </c>
      <c r="DX246" s="36">
        <f t="shared" si="176"/>
        <v>0</v>
      </c>
      <c r="DY246" s="36">
        <f t="shared" si="176"/>
        <v>0</v>
      </c>
      <c r="DZ246" s="36">
        <f t="shared" si="176"/>
        <v>0</v>
      </c>
      <c r="EA246" s="36">
        <f t="shared" ref="EA246:GL246" si="177">IF(EA46="",0,EA46)</f>
        <v>0</v>
      </c>
      <c r="EB246" s="36">
        <f t="shared" si="177"/>
        <v>0</v>
      </c>
      <c r="EC246" s="36">
        <f t="shared" si="177"/>
        <v>0</v>
      </c>
      <c r="ED246" s="36">
        <f t="shared" si="177"/>
        <v>0</v>
      </c>
      <c r="EE246" s="36">
        <f t="shared" si="177"/>
        <v>0</v>
      </c>
      <c r="EF246" s="36">
        <f t="shared" si="177"/>
        <v>0</v>
      </c>
      <c r="EG246" s="36">
        <f t="shared" si="177"/>
        <v>0</v>
      </c>
      <c r="EH246" s="36">
        <f t="shared" si="177"/>
        <v>0</v>
      </c>
      <c r="EI246" s="36">
        <f t="shared" si="177"/>
        <v>0</v>
      </c>
      <c r="EJ246" s="36">
        <f t="shared" si="177"/>
        <v>0</v>
      </c>
      <c r="EK246" s="36">
        <f t="shared" si="177"/>
        <v>0</v>
      </c>
      <c r="EL246" s="36">
        <f t="shared" si="177"/>
        <v>0</v>
      </c>
      <c r="EM246" s="36">
        <f t="shared" si="177"/>
        <v>0</v>
      </c>
      <c r="EN246" s="36">
        <f t="shared" si="177"/>
        <v>0</v>
      </c>
      <c r="EO246" s="36">
        <f t="shared" si="177"/>
        <v>0</v>
      </c>
      <c r="EP246" s="36">
        <f t="shared" si="177"/>
        <v>0</v>
      </c>
      <c r="EQ246" s="36">
        <f t="shared" si="177"/>
        <v>0</v>
      </c>
      <c r="ER246" s="36">
        <f t="shared" si="177"/>
        <v>0</v>
      </c>
      <c r="ES246" s="36">
        <f t="shared" si="177"/>
        <v>0</v>
      </c>
      <c r="ET246" s="36">
        <f t="shared" si="177"/>
        <v>0</v>
      </c>
      <c r="EU246" s="36">
        <f t="shared" si="177"/>
        <v>0</v>
      </c>
      <c r="EV246" s="36">
        <f t="shared" si="177"/>
        <v>0</v>
      </c>
      <c r="EW246" s="36">
        <f t="shared" si="177"/>
        <v>0</v>
      </c>
      <c r="EX246" s="36">
        <f t="shared" si="177"/>
        <v>0</v>
      </c>
      <c r="EY246" s="36">
        <f t="shared" si="177"/>
        <v>0</v>
      </c>
      <c r="EZ246" s="36">
        <f t="shared" si="177"/>
        <v>0</v>
      </c>
      <c r="FA246" s="36">
        <f t="shared" si="177"/>
        <v>0</v>
      </c>
      <c r="FB246" s="36">
        <f t="shared" si="177"/>
        <v>0</v>
      </c>
      <c r="FC246" s="36">
        <f t="shared" si="177"/>
        <v>0</v>
      </c>
      <c r="FD246" s="36">
        <f t="shared" si="177"/>
        <v>0</v>
      </c>
      <c r="FE246" s="36">
        <f t="shared" si="177"/>
        <v>0</v>
      </c>
      <c r="FF246" s="36">
        <f t="shared" si="177"/>
        <v>0</v>
      </c>
      <c r="FG246" s="36">
        <f t="shared" si="177"/>
        <v>0</v>
      </c>
      <c r="FH246" s="36">
        <f t="shared" si="177"/>
        <v>0</v>
      </c>
      <c r="FI246" s="36">
        <f t="shared" si="177"/>
        <v>0</v>
      </c>
      <c r="FJ246" s="36">
        <f t="shared" si="177"/>
        <v>0</v>
      </c>
      <c r="FK246" s="36">
        <f t="shared" si="177"/>
        <v>0</v>
      </c>
      <c r="FL246" s="36">
        <f t="shared" si="177"/>
        <v>0</v>
      </c>
      <c r="FM246" s="36">
        <f t="shared" si="177"/>
        <v>0</v>
      </c>
      <c r="FN246" s="36">
        <f t="shared" si="177"/>
        <v>0</v>
      </c>
      <c r="FO246" s="36">
        <f t="shared" si="177"/>
        <v>0</v>
      </c>
      <c r="FP246" s="36">
        <f t="shared" si="177"/>
        <v>0</v>
      </c>
      <c r="FQ246" s="36">
        <f t="shared" si="177"/>
        <v>0</v>
      </c>
      <c r="FR246" s="36">
        <f t="shared" si="177"/>
        <v>0</v>
      </c>
      <c r="FS246" s="36">
        <f t="shared" si="177"/>
        <v>0</v>
      </c>
      <c r="FT246" s="36">
        <f t="shared" si="177"/>
        <v>0</v>
      </c>
      <c r="FU246" s="36">
        <f t="shared" si="177"/>
        <v>0</v>
      </c>
      <c r="FV246" s="36">
        <f t="shared" si="177"/>
        <v>0</v>
      </c>
      <c r="FW246" s="36">
        <f t="shared" si="177"/>
        <v>0</v>
      </c>
      <c r="FX246" s="36">
        <f t="shared" si="177"/>
        <v>0</v>
      </c>
      <c r="FY246" s="36">
        <f t="shared" si="177"/>
        <v>0</v>
      </c>
      <c r="FZ246" s="36">
        <f t="shared" si="177"/>
        <v>0</v>
      </c>
      <c r="GA246" s="36">
        <f t="shared" si="177"/>
        <v>0</v>
      </c>
      <c r="GB246" s="36">
        <f t="shared" si="177"/>
        <v>0</v>
      </c>
      <c r="GC246" s="36">
        <f t="shared" si="177"/>
        <v>0</v>
      </c>
      <c r="GD246" s="36">
        <f t="shared" si="177"/>
        <v>0</v>
      </c>
      <c r="GE246" s="36">
        <f t="shared" si="177"/>
        <v>0</v>
      </c>
      <c r="GF246" s="36">
        <f t="shared" si="177"/>
        <v>0</v>
      </c>
      <c r="GG246" s="36">
        <f t="shared" si="177"/>
        <v>0</v>
      </c>
      <c r="GH246" s="36">
        <f t="shared" si="177"/>
        <v>0</v>
      </c>
      <c r="GI246" s="36">
        <f t="shared" si="177"/>
        <v>0</v>
      </c>
      <c r="GJ246" s="36">
        <f t="shared" si="177"/>
        <v>0</v>
      </c>
      <c r="GK246" s="36">
        <f t="shared" si="177"/>
        <v>0</v>
      </c>
      <c r="GL246" s="36">
        <f t="shared" si="177"/>
        <v>0</v>
      </c>
      <c r="GM246" s="36">
        <f t="shared" ref="GM246:GT246" si="178">IF(GM46="",0,GM46)</f>
        <v>0</v>
      </c>
      <c r="GN246" s="36">
        <f t="shared" si="178"/>
        <v>0</v>
      </c>
      <c r="GO246" s="36">
        <f t="shared" si="178"/>
        <v>0</v>
      </c>
      <c r="GP246" s="36">
        <f t="shared" si="178"/>
        <v>0</v>
      </c>
      <c r="GQ246" s="36">
        <f t="shared" si="178"/>
        <v>0</v>
      </c>
      <c r="GR246" s="36">
        <f t="shared" si="178"/>
        <v>0</v>
      </c>
      <c r="GS246" s="36">
        <f t="shared" si="178"/>
        <v>0</v>
      </c>
      <c r="GT246" s="36">
        <f t="shared" si="178"/>
        <v>0</v>
      </c>
    </row>
    <row r="247" spans="3:202">
      <c r="C247" s="36">
        <f t="shared" ref="C247:BN247" si="179">IF(C47="",0,C47)</f>
        <v>0</v>
      </c>
      <c r="D247" s="36">
        <f t="shared" si="179"/>
        <v>0</v>
      </c>
      <c r="E247" s="36">
        <f t="shared" si="179"/>
        <v>0</v>
      </c>
      <c r="F247" s="36">
        <f t="shared" si="179"/>
        <v>0</v>
      </c>
      <c r="G247" s="36">
        <f t="shared" si="179"/>
        <v>0</v>
      </c>
      <c r="H247" s="36">
        <f t="shared" si="179"/>
        <v>0</v>
      </c>
      <c r="I247" s="36">
        <f t="shared" si="179"/>
        <v>0</v>
      </c>
      <c r="J247" s="36">
        <f t="shared" si="179"/>
        <v>0</v>
      </c>
      <c r="K247" s="36">
        <f t="shared" si="179"/>
        <v>0</v>
      </c>
      <c r="L247" s="36">
        <f t="shared" si="179"/>
        <v>0</v>
      </c>
      <c r="M247" s="36">
        <f t="shared" si="179"/>
        <v>0</v>
      </c>
      <c r="N247" s="36">
        <f t="shared" si="179"/>
        <v>0</v>
      </c>
      <c r="O247" s="36">
        <f t="shared" si="179"/>
        <v>3</v>
      </c>
      <c r="P247" s="36">
        <f t="shared" si="179"/>
        <v>4</v>
      </c>
      <c r="Q247" s="36">
        <f t="shared" si="179"/>
        <v>0</v>
      </c>
      <c r="R247" s="36">
        <f t="shared" si="179"/>
        <v>0</v>
      </c>
      <c r="S247" s="36">
        <f t="shared" si="179"/>
        <v>0</v>
      </c>
      <c r="T247" s="36">
        <f t="shared" si="179"/>
        <v>0</v>
      </c>
      <c r="U247" s="36">
        <f t="shared" si="179"/>
        <v>0</v>
      </c>
      <c r="V247" s="36">
        <f t="shared" si="179"/>
        <v>0</v>
      </c>
      <c r="W247" s="36">
        <f t="shared" si="179"/>
        <v>0</v>
      </c>
      <c r="X247" s="36">
        <f t="shared" si="179"/>
        <v>0</v>
      </c>
      <c r="Y247" s="36">
        <f t="shared" si="179"/>
        <v>0</v>
      </c>
      <c r="Z247" s="36">
        <f t="shared" si="179"/>
        <v>0</v>
      </c>
      <c r="AA247" s="36">
        <f t="shared" si="179"/>
        <v>0</v>
      </c>
      <c r="AB247" s="36">
        <f t="shared" si="179"/>
        <v>0</v>
      </c>
      <c r="AC247" s="36">
        <f t="shared" si="179"/>
        <v>0</v>
      </c>
      <c r="AD247" s="36">
        <f t="shared" si="179"/>
        <v>0</v>
      </c>
      <c r="AE247" s="36">
        <f t="shared" si="179"/>
        <v>0</v>
      </c>
      <c r="AF247" s="36">
        <f t="shared" si="179"/>
        <v>0</v>
      </c>
      <c r="AG247" s="36">
        <f t="shared" si="179"/>
        <v>0</v>
      </c>
      <c r="AH247" s="36">
        <f t="shared" si="179"/>
        <v>0</v>
      </c>
      <c r="AI247" s="36">
        <f t="shared" si="179"/>
        <v>0</v>
      </c>
      <c r="AJ247" s="36">
        <f t="shared" si="179"/>
        <v>0</v>
      </c>
      <c r="AK247" s="36">
        <f t="shared" si="179"/>
        <v>0</v>
      </c>
      <c r="AL247" s="36">
        <f t="shared" si="179"/>
        <v>0</v>
      </c>
      <c r="AM247" s="36">
        <f t="shared" si="179"/>
        <v>0</v>
      </c>
      <c r="AN247" s="36">
        <f t="shared" si="179"/>
        <v>0</v>
      </c>
      <c r="AO247" s="36">
        <f t="shared" si="179"/>
        <v>0</v>
      </c>
      <c r="AP247" s="36">
        <f t="shared" si="179"/>
        <v>0</v>
      </c>
      <c r="AQ247" s="36">
        <f t="shared" si="179"/>
        <v>0</v>
      </c>
      <c r="AR247" s="36">
        <f t="shared" si="179"/>
        <v>0</v>
      </c>
      <c r="AS247" s="36">
        <f t="shared" si="179"/>
        <v>0</v>
      </c>
      <c r="AT247" s="36">
        <f t="shared" si="179"/>
        <v>0</v>
      </c>
      <c r="AU247" s="36">
        <f t="shared" si="179"/>
        <v>0</v>
      </c>
      <c r="AV247" s="36">
        <f t="shared" si="179"/>
        <v>0</v>
      </c>
      <c r="AW247" s="36">
        <f t="shared" si="179"/>
        <v>0</v>
      </c>
      <c r="AX247" s="36">
        <f t="shared" si="179"/>
        <v>0</v>
      </c>
      <c r="AY247" s="36">
        <f t="shared" si="179"/>
        <v>1</v>
      </c>
      <c r="AZ247" s="36">
        <f t="shared" si="179"/>
        <v>1</v>
      </c>
      <c r="BA247" s="36">
        <f t="shared" si="179"/>
        <v>0</v>
      </c>
      <c r="BB247" s="36">
        <f t="shared" si="179"/>
        <v>0</v>
      </c>
      <c r="BC247" s="36">
        <f t="shared" si="179"/>
        <v>0</v>
      </c>
      <c r="BD247" s="36">
        <f t="shared" si="179"/>
        <v>0</v>
      </c>
      <c r="BE247" s="36">
        <f t="shared" si="179"/>
        <v>0</v>
      </c>
      <c r="BF247" s="36">
        <f t="shared" si="179"/>
        <v>0</v>
      </c>
      <c r="BG247" s="36">
        <f t="shared" si="179"/>
        <v>0</v>
      </c>
      <c r="BH247" s="36">
        <f t="shared" si="179"/>
        <v>0</v>
      </c>
      <c r="BI247" s="36">
        <f t="shared" si="179"/>
        <v>0</v>
      </c>
      <c r="BJ247" s="36">
        <f t="shared" si="179"/>
        <v>0</v>
      </c>
      <c r="BK247" s="36">
        <f t="shared" si="179"/>
        <v>0</v>
      </c>
      <c r="BL247" s="36">
        <f t="shared" si="179"/>
        <v>0</v>
      </c>
      <c r="BM247" s="36">
        <f t="shared" si="179"/>
        <v>0</v>
      </c>
      <c r="BN247" s="36">
        <f t="shared" si="179"/>
        <v>0</v>
      </c>
      <c r="BO247" s="36">
        <f t="shared" ref="BO247:DZ247" si="180">IF(BO47="",0,BO47)</f>
        <v>0</v>
      </c>
      <c r="BP247" s="36">
        <f t="shared" si="180"/>
        <v>0</v>
      </c>
      <c r="BQ247" s="36">
        <f t="shared" si="180"/>
        <v>0</v>
      </c>
      <c r="BR247" s="36">
        <f t="shared" si="180"/>
        <v>0</v>
      </c>
      <c r="BS247" s="36">
        <f t="shared" si="180"/>
        <v>0</v>
      </c>
      <c r="BT247" s="36">
        <f t="shared" si="180"/>
        <v>0</v>
      </c>
      <c r="BU247" s="36">
        <f t="shared" si="180"/>
        <v>0</v>
      </c>
      <c r="BV247" s="36">
        <f t="shared" si="180"/>
        <v>0</v>
      </c>
      <c r="BW247" s="36">
        <f t="shared" si="180"/>
        <v>0</v>
      </c>
      <c r="BX247" s="36">
        <f t="shared" si="180"/>
        <v>0</v>
      </c>
      <c r="BY247" s="36">
        <f t="shared" si="180"/>
        <v>0</v>
      </c>
      <c r="BZ247" s="36">
        <f t="shared" si="180"/>
        <v>0</v>
      </c>
      <c r="CA247" s="36">
        <f t="shared" si="180"/>
        <v>0</v>
      </c>
      <c r="CB247" s="36">
        <f t="shared" si="180"/>
        <v>0</v>
      </c>
      <c r="CC247" s="36">
        <f t="shared" si="180"/>
        <v>0</v>
      </c>
      <c r="CD247" s="36">
        <f t="shared" si="180"/>
        <v>0</v>
      </c>
      <c r="CE247" s="36">
        <f t="shared" si="180"/>
        <v>0</v>
      </c>
      <c r="CF247" s="36">
        <f t="shared" si="180"/>
        <v>0</v>
      </c>
      <c r="CG247" s="36">
        <f t="shared" si="180"/>
        <v>0</v>
      </c>
      <c r="CH247" s="36">
        <f t="shared" si="180"/>
        <v>0</v>
      </c>
      <c r="CI247" s="36">
        <f t="shared" si="180"/>
        <v>0</v>
      </c>
      <c r="CJ247" s="36">
        <f t="shared" si="180"/>
        <v>0</v>
      </c>
      <c r="CK247" s="36">
        <f t="shared" si="180"/>
        <v>0</v>
      </c>
      <c r="CL247" s="36">
        <f t="shared" si="180"/>
        <v>0</v>
      </c>
      <c r="CM247" s="36">
        <f t="shared" si="180"/>
        <v>0</v>
      </c>
      <c r="CN247" s="36">
        <f t="shared" si="180"/>
        <v>0</v>
      </c>
      <c r="CO247" s="36">
        <f t="shared" si="180"/>
        <v>0</v>
      </c>
      <c r="CP247" s="36">
        <f t="shared" si="180"/>
        <v>0</v>
      </c>
      <c r="CQ247" s="36">
        <f t="shared" si="180"/>
        <v>0</v>
      </c>
      <c r="CR247" s="36">
        <f t="shared" si="180"/>
        <v>0</v>
      </c>
      <c r="CS247" s="36">
        <f t="shared" si="180"/>
        <v>0</v>
      </c>
      <c r="CT247" s="36">
        <f t="shared" si="180"/>
        <v>0</v>
      </c>
      <c r="CU247" s="36">
        <f t="shared" si="180"/>
        <v>0</v>
      </c>
      <c r="CV247" s="36">
        <f t="shared" si="180"/>
        <v>0</v>
      </c>
      <c r="CW247" s="36">
        <f t="shared" si="180"/>
        <v>0</v>
      </c>
      <c r="CX247" s="36">
        <f t="shared" si="180"/>
        <v>0</v>
      </c>
      <c r="CY247" s="36">
        <f t="shared" si="180"/>
        <v>0</v>
      </c>
      <c r="CZ247" s="36">
        <f t="shared" si="180"/>
        <v>0</v>
      </c>
      <c r="DA247" s="36">
        <f t="shared" si="180"/>
        <v>0</v>
      </c>
      <c r="DB247" s="36">
        <f t="shared" si="180"/>
        <v>0</v>
      </c>
      <c r="DC247" s="36">
        <f t="shared" si="180"/>
        <v>0</v>
      </c>
      <c r="DD247" s="36">
        <f t="shared" si="180"/>
        <v>0</v>
      </c>
      <c r="DE247" s="36">
        <f t="shared" si="180"/>
        <v>0</v>
      </c>
      <c r="DF247" s="36">
        <f t="shared" si="180"/>
        <v>0</v>
      </c>
      <c r="DG247" s="36">
        <f t="shared" si="180"/>
        <v>0</v>
      </c>
      <c r="DH247" s="36">
        <f t="shared" si="180"/>
        <v>0</v>
      </c>
      <c r="DI247" s="36">
        <f t="shared" si="180"/>
        <v>0</v>
      </c>
      <c r="DJ247" s="36">
        <f t="shared" si="180"/>
        <v>0</v>
      </c>
      <c r="DK247" s="36">
        <f t="shared" si="180"/>
        <v>0</v>
      </c>
      <c r="DL247" s="36">
        <f t="shared" si="180"/>
        <v>0</v>
      </c>
      <c r="DM247" s="36">
        <f t="shared" si="180"/>
        <v>0</v>
      </c>
      <c r="DN247" s="36">
        <f t="shared" si="180"/>
        <v>0</v>
      </c>
      <c r="DO247" s="36">
        <f t="shared" si="180"/>
        <v>0</v>
      </c>
      <c r="DP247" s="36">
        <f t="shared" si="180"/>
        <v>0</v>
      </c>
      <c r="DQ247" s="36">
        <f t="shared" si="180"/>
        <v>0</v>
      </c>
      <c r="DR247" s="36">
        <f t="shared" si="180"/>
        <v>0</v>
      </c>
      <c r="DS247" s="36">
        <f t="shared" si="180"/>
        <v>0</v>
      </c>
      <c r="DT247" s="36">
        <f t="shared" si="180"/>
        <v>0</v>
      </c>
      <c r="DU247" s="36">
        <f t="shared" si="180"/>
        <v>0</v>
      </c>
      <c r="DV247" s="36">
        <f t="shared" si="180"/>
        <v>0</v>
      </c>
      <c r="DW247" s="36">
        <f t="shared" si="180"/>
        <v>0</v>
      </c>
      <c r="DX247" s="36">
        <f t="shared" si="180"/>
        <v>0</v>
      </c>
      <c r="DY247" s="36">
        <f t="shared" si="180"/>
        <v>0</v>
      </c>
      <c r="DZ247" s="36">
        <f t="shared" si="180"/>
        <v>0</v>
      </c>
      <c r="EA247" s="36">
        <f t="shared" ref="EA247:GL247" si="181">IF(EA47="",0,EA47)</f>
        <v>0</v>
      </c>
      <c r="EB247" s="36">
        <f t="shared" si="181"/>
        <v>0</v>
      </c>
      <c r="EC247" s="36">
        <f t="shared" si="181"/>
        <v>0</v>
      </c>
      <c r="ED247" s="36">
        <f t="shared" si="181"/>
        <v>0</v>
      </c>
      <c r="EE247" s="36">
        <f t="shared" si="181"/>
        <v>0</v>
      </c>
      <c r="EF247" s="36">
        <f t="shared" si="181"/>
        <v>0</v>
      </c>
      <c r="EG247" s="36">
        <f t="shared" si="181"/>
        <v>0</v>
      </c>
      <c r="EH247" s="36">
        <f t="shared" si="181"/>
        <v>0</v>
      </c>
      <c r="EI247" s="36">
        <f t="shared" si="181"/>
        <v>0</v>
      </c>
      <c r="EJ247" s="36">
        <f t="shared" si="181"/>
        <v>0</v>
      </c>
      <c r="EK247" s="36">
        <f t="shared" si="181"/>
        <v>0</v>
      </c>
      <c r="EL247" s="36">
        <f t="shared" si="181"/>
        <v>0</v>
      </c>
      <c r="EM247" s="36">
        <f t="shared" si="181"/>
        <v>0</v>
      </c>
      <c r="EN247" s="36">
        <f t="shared" si="181"/>
        <v>0</v>
      </c>
      <c r="EO247" s="36">
        <f t="shared" si="181"/>
        <v>0</v>
      </c>
      <c r="EP247" s="36">
        <f t="shared" si="181"/>
        <v>0</v>
      </c>
      <c r="EQ247" s="36">
        <f t="shared" si="181"/>
        <v>0</v>
      </c>
      <c r="ER247" s="36">
        <f t="shared" si="181"/>
        <v>0</v>
      </c>
      <c r="ES247" s="36">
        <f t="shared" si="181"/>
        <v>0</v>
      </c>
      <c r="ET247" s="36">
        <f t="shared" si="181"/>
        <v>0</v>
      </c>
      <c r="EU247" s="36">
        <f t="shared" si="181"/>
        <v>0</v>
      </c>
      <c r="EV247" s="36">
        <f t="shared" si="181"/>
        <v>0</v>
      </c>
      <c r="EW247" s="36">
        <f t="shared" si="181"/>
        <v>0</v>
      </c>
      <c r="EX247" s="36">
        <f t="shared" si="181"/>
        <v>0</v>
      </c>
      <c r="EY247" s="36">
        <f t="shared" si="181"/>
        <v>0</v>
      </c>
      <c r="EZ247" s="36">
        <f t="shared" si="181"/>
        <v>0</v>
      </c>
      <c r="FA247" s="36">
        <f t="shared" si="181"/>
        <v>0</v>
      </c>
      <c r="FB247" s="36">
        <f t="shared" si="181"/>
        <v>0</v>
      </c>
      <c r="FC247" s="36">
        <f t="shared" si="181"/>
        <v>0</v>
      </c>
      <c r="FD247" s="36">
        <f t="shared" si="181"/>
        <v>0</v>
      </c>
      <c r="FE247" s="36">
        <f t="shared" si="181"/>
        <v>0</v>
      </c>
      <c r="FF247" s="36">
        <f t="shared" si="181"/>
        <v>0</v>
      </c>
      <c r="FG247" s="36">
        <f t="shared" si="181"/>
        <v>0</v>
      </c>
      <c r="FH247" s="36">
        <f t="shared" si="181"/>
        <v>0</v>
      </c>
      <c r="FI247" s="36">
        <f t="shared" si="181"/>
        <v>0</v>
      </c>
      <c r="FJ247" s="36">
        <f t="shared" si="181"/>
        <v>0</v>
      </c>
      <c r="FK247" s="36">
        <f t="shared" si="181"/>
        <v>0</v>
      </c>
      <c r="FL247" s="36">
        <f t="shared" si="181"/>
        <v>0</v>
      </c>
      <c r="FM247" s="36">
        <f t="shared" si="181"/>
        <v>0</v>
      </c>
      <c r="FN247" s="36">
        <f t="shared" si="181"/>
        <v>0</v>
      </c>
      <c r="FO247" s="36">
        <f t="shared" si="181"/>
        <v>0</v>
      </c>
      <c r="FP247" s="36">
        <f t="shared" si="181"/>
        <v>0</v>
      </c>
      <c r="FQ247" s="36">
        <f t="shared" si="181"/>
        <v>0</v>
      </c>
      <c r="FR247" s="36">
        <f t="shared" si="181"/>
        <v>0</v>
      </c>
      <c r="FS247" s="36">
        <f t="shared" si="181"/>
        <v>0</v>
      </c>
      <c r="FT247" s="36">
        <f t="shared" si="181"/>
        <v>0</v>
      </c>
      <c r="FU247" s="36">
        <f t="shared" si="181"/>
        <v>0</v>
      </c>
      <c r="FV247" s="36">
        <f t="shared" si="181"/>
        <v>0</v>
      </c>
      <c r="FW247" s="36">
        <f t="shared" si="181"/>
        <v>0</v>
      </c>
      <c r="FX247" s="36">
        <f t="shared" si="181"/>
        <v>0</v>
      </c>
      <c r="FY247" s="36">
        <f t="shared" si="181"/>
        <v>0</v>
      </c>
      <c r="FZ247" s="36">
        <f t="shared" si="181"/>
        <v>0</v>
      </c>
      <c r="GA247" s="36">
        <f t="shared" si="181"/>
        <v>0</v>
      </c>
      <c r="GB247" s="36">
        <f t="shared" si="181"/>
        <v>0</v>
      </c>
      <c r="GC247" s="36">
        <f t="shared" si="181"/>
        <v>0</v>
      </c>
      <c r="GD247" s="36">
        <f t="shared" si="181"/>
        <v>0</v>
      </c>
      <c r="GE247" s="36">
        <f t="shared" si="181"/>
        <v>0</v>
      </c>
      <c r="GF247" s="36">
        <f t="shared" si="181"/>
        <v>0</v>
      </c>
      <c r="GG247" s="36">
        <f t="shared" si="181"/>
        <v>0</v>
      </c>
      <c r="GH247" s="36">
        <f t="shared" si="181"/>
        <v>0</v>
      </c>
      <c r="GI247" s="36">
        <f t="shared" si="181"/>
        <v>0</v>
      </c>
      <c r="GJ247" s="36">
        <f t="shared" si="181"/>
        <v>0</v>
      </c>
      <c r="GK247" s="36">
        <f t="shared" si="181"/>
        <v>0</v>
      </c>
      <c r="GL247" s="36">
        <f t="shared" si="181"/>
        <v>0</v>
      </c>
      <c r="GM247" s="36">
        <f t="shared" ref="GM247:GT247" si="182">IF(GM47="",0,GM47)</f>
        <v>0</v>
      </c>
      <c r="GN247" s="36">
        <f t="shared" si="182"/>
        <v>0</v>
      </c>
      <c r="GO247" s="36">
        <f t="shared" si="182"/>
        <v>0</v>
      </c>
      <c r="GP247" s="36">
        <f t="shared" si="182"/>
        <v>0</v>
      </c>
      <c r="GQ247" s="36">
        <f t="shared" si="182"/>
        <v>0</v>
      </c>
      <c r="GR247" s="36">
        <f t="shared" si="182"/>
        <v>0</v>
      </c>
      <c r="GS247" s="36">
        <f t="shared" si="182"/>
        <v>0</v>
      </c>
      <c r="GT247" s="36">
        <f t="shared" si="182"/>
        <v>0</v>
      </c>
    </row>
    <row r="248" spans="3:202">
      <c r="C248" s="36">
        <f t="shared" ref="C248:BN248" si="183">IF(C48="",0,C48)</f>
        <v>0</v>
      </c>
      <c r="D248" s="36">
        <f t="shared" si="183"/>
        <v>0</v>
      </c>
      <c r="E248" s="36">
        <f t="shared" si="183"/>
        <v>0</v>
      </c>
      <c r="F248" s="36">
        <f t="shared" si="183"/>
        <v>0</v>
      </c>
      <c r="G248" s="36">
        <f t="shared" si="183"/>
        <v>0</v>
      </c>
      <c r="H248" s="36">
        <f t="shared" si="183"/>
        <v>0</v>
      </c>
      <c r="I248" s="36">
        <f t="shared" si="183"/>
        <v>0</v>
      </c>
      <c r="J248" s="36">
        <f t="shared" si="183"/>
        <v>57</v>
      </c>
      <c r="K248" s="36">
        <f t="shared" si="183"/>
        <v>0</v>
      </c>
      <c r="L248" s="36">
        <f t="shared" si="183"/>
        <v>0</v>
      </c>
      <c r="M248" s="36">
        <f t="shared" si="183"/>
        <v>0</v>
      </c>
      <c r="N248" s="36">
        <f t="shared" si="183"/>
        <v>0</v>
      </c>
      <c r="O248" s="36">
        <f t="shared" si="183"/>
        <v>0</v>
      </c>
      <c r="P248" s="36">
        <f t="shared" si="183"/>
        <v>0</v>
      </c>
      <c r="Q248" s="36">
        <f t="shared" si="183"/>
        <v>0</v>
      </c>
      <c r="R248" s="36">
        <f t="shared" si="183"/>
        <v>0</v>
      </c>
      <c r="S248" s="36">
        <f t="shared" si="183"/>
        <v>0</v>
      </c>
      <c r="T248" s="36">
        <f t="shared" si="183"/>
        <v>0</v>
      </c>
      <c r="U248" s="36">
        <f t="shared" si="183"/>
        <v>0</v>
      </c>
      <c r="V248" s="36">
        <f t="shared" si="183"/>
        <v>0</v>
      </c>
      <c r="W248" s="36">
        <f t="shared" si="183"/>
        <v>0</v>
      </c>
      <c r="X248" s="36">
        <f t="shared" si="183"/>
        <v>0</v>
      </c>
      <c r="Y248" s="36">
        <f t="shared" si="183"/>
        <v>0</v>
      </c>
      <c r="Z248" s="36">
        <f t="shared" si="183"/>
        <v>0</v>
      </c>
      <c r="AA248" s="36">
        <f t="shared" si="183"/>
        <v>0</v>
      </c>
      <c r="AB248" s="36">
        <f t="shared" si="183"/>
        <v>0</v>
      </c>
      <c r="AC248" s="36">
        <f t="shared" si="183"/>
        <v>0</v>
      </c>
      <c r="AD248" s="36">
        <f t="shared" si="183"/>
        <v>0</v>
      </c>
      <c r="AE248" s="36">
        <f t="shared" si="183"/>
        <v>0</v>
      </c>
      <c r="AF248" s="36">
        <f t="shared" si="183"/>
        <v>0</v>
      </c>
      <c r="AG248" s="36">
        <f t="shared" si="183"/>
        <v>0</v>
      </c>
      <c r="AH248" s="36">
        <f t="shared" si="183"/>
        <v>0</v>
      </c>
      <c r="AI248" s="36">
        <f t="shared" si="183"/>
        <v>0</v>
      </c>
      <c r="AJ248" s="36">
        <f t="shared" si="183"/>
        <v>0</v>
      </c>
      <c r="AK248" s="36">
        <f t="shared" si="183"/>
        <v>0</v>
      </c>
      <c r="AL248" s="36">
        <f t="shared" si="183"/>
        <v>0</v>
      </c>
      <c r="AM248" s="36">
        <f t="shared" si="183"/>
        <v>0</v>
      </c>
      <c r="AN248" s="36">
        <f t="shared" si="183"/>
        <v>0</v>
      </c>
      <c r="AO248" s="36">
        <f t="shared" si="183"/>
        <v>0</v>
      </c>
      <c r="AP248" s="36">
        <f t="shared" si="183"/>
        <v>0</v>
      </c>
      <c r="AQ248" s="36">
        <f t="shared" si="183"/>
        <v>0</v>
      </c>
      <c r="AR248" s="36">
        <f t="shared" si="183"/>
        <v>0</v>
      </c>
      <c r="AS248" s="36">
        <f t="shared" si="183"/>
        <v>2</v>
      </c>
      <c r="AT248" s="36">
        <f t="shared" si="183"/>
        <v>0</v>
      </c>
      <c r="AU248" s="36">
        <f t="shared" si="183"/>
        <v>0</v>
      </c>
      <c r="AV248" s="36">
        <f t="shared" si="183"/>
        <v>0</v>
      </c>
      <c r="AW248" s="36">
        <f t="shared" si="183"/>
        <v>0</v>
      </c>
      <c r="AX248" s="36">
        <f t="shared" si="183"/>
        <v>0</v>
      </c>
      <c r="AY248" s="36">
        <f t="shared" si="183"/>
        <v>0</v>
      </c>
      <c r="AZ248" s="36">
        <f t="shared" si="183"/>
        <v>0</v>
      </c>
      <c r="BA248" s="36">
        <f t="shared" si="183"/>
        <v>0</v>
      </c>
      <c r="BB248" s="36">
        <f t="shared" si="183"/>
        <v>0</v>
      </c>
      <c r="BC248" s="36">
        <f t="shared" si="183"/>
        <v>0</v>
      </c>
      <c r="BD248" s="36">
        <f t="shared" si="183"/>
        <v>0</v>
      </c>
      <c r="BE248" s="36">
        <f t="shared" si="183"/>
        <v>0</v>
      </c>
      <c r="BF248" s="36">
        <f t="shared" si="183"/>
        <v>0</v>
      </c>
      <c r="BG248" s="36">
        <f t="shared" si="183"/>
        <v>0</v>
      </c>
      <c r="BH248" s="36">
        <f t="shared" si="183"/>
        <v>0</v>
      </c>
      <c r="BI248" s="36">
        <f t="shared" si="183"/>
        <v>0</v>
      </c>
      <c r="BJ248" s="36">
        <f t="shared" si="183"/>
        <v>0</v>
      </c>
      <c r="BK248" s="36">
        <f t="shared" si="183"/>
        <v>0</v>
      </c>
      <c r="BL248" s="36">
        <f t="shared" si="183"/>
        <v>0</v>
      </c>
      <c r="BM248" s="36">
        <f t="shared" si="183"/>
        <v>0</v>
      </c>
      <c r="BN248" s="36">
        <f t="shared" si="183"/>
        <v>0</v>
      </c>
      <c r="BO248" s="36">
        <f t="shared" ref="BO248:DZ248" si="184">IF(BO48="",0,BO48)</f>
        <v>0</v>
      </c>
      <c r="BP248" s="36">
        <f t="shared" si="184"/>
        <v>0</v>
      </c>
      <c r="BQ248" s="36">
        <f t="shared" si="184"/>
        <v>0</v>
      </c>
      <c r="BR248" s="36">
        <f t="shared" si="184"/>
        <v>0</v>
      </c>
      <c r="BS248" s="36">
        <f t="shared" si="184"/>
        <v>0</v>
      </c>
      <c r="BT248" s="36">
        <f t="shared" si="184"/>
        <v>0</v>
      </c>
      <c r="BU248" s="36">
        <f t="shared" si="184"/>
        <v>0</v>
      </c>
      <c r="BV248" s="36">
        <f t="shared" si="184"/>
        <v>0</v>
      </c>
      <c r="BW248" s="36">
        <f t="shared" si="184"/>
        <v>0</v>
      </c>
      <c r="BX248" s="36">
        <f t="shared" si="184"/>
        <v>0</v>
      </c>
      <c r="BY248" s="36">
        <f t="shared" si="184"/>
        <v>0</v>
      </c>
      <c r="BZ248" s="36">
        <f t="shared" si="184"/>
        <v>0</v>
      </c>
      <c r="CA248" s="36">
        <f t="shared" si="184"/>
        <v>0</v>
      </c>
      <c r="CB248" s="36">
        <f t="shared" si="184"/>
        <v>0</v>
      </c>
      <c r="CC248" s="36">
        <f t="shared" si="184"/>
        <v>0</v>
      </c>
      <c r="CD248" s="36">
        <f t="shared" si="184"/>
        <v>0</v>
      </c>
      <c r="CE248" s="36">
        <f t="shared" si="184"/>
        <v>0</v>
      </c>
      <c r="CF248" s="36">
        <f t="shared" si="184"/>
        <v>0</v>
      </c>
      <c r="CG248" s="36">
        <f t="shared" si="184"/>
        <v>0</v>
      </c>
      <c r="CH248" s="36">
        <f t="shared" si="184"/>
        <v>0</v>
      </c>
      <c r="CI248" s="36">
        <f t="shared" si="184"/>
        <v>0</v>
      </c>
      <c r="CJ248" s="36">
        <f t="shared" si="184"/>
        <v>0</v>
      </c>
      <c r="CK248" s="36">
        <f t="shared" si="184"/>
        <v>0</v>
      </c>
      <c r="CL248" s="36">
        <f t="shared" si="184"/>
        <v>0</v>
      </c>
      <c r="CM248" s="36">
        <f t="shared" si="184"/>
        <v>0</v>
      </c>
      <c r="CN248" s="36">
        <f t="shared" si="184"/>
        <v>0</v>
      </c>
      <c r="CO248" s="36">
        <f t="shared" si="184"/>
        <v>0</v>
      </c>
      <c r="CP248" s="36">
        <f t="shared" si="184"/>
        <v>0</v>
      </c>
      <c r="CQ248" s="36">
        <f t="shared" si="184"/>
        <v>0</v>
      </c>
      <c r="CR248" s="36">
        <f t="shared" si="184"/>
        <v>0</v>
      </c>
      <c r="CS248" s="36">
        <f t="shared" si="184"/>
        <v>0</v>
      </c>
      <c r="CT248" s="36">
        <f t="shared" si="184"/>
        <v>0</v>
      </c>
      <c r="CU248" s="36">
        <f t="shared" si="184"/>
        <v>0</v>
      </c>
      <c r="CV248" s="36">
        <f t="shared" si="184"/>
        <v>0</v>
      </c>
      <c r="CW248" s="36">
        <f t="shared" si="184"/>
        <v>0</v>
      </c>
      <c r="CX248" s="36">
        <f t="shared" si="184"/>
        <v>0</v>
      </c>
      <c r="CY248" s="36">
        <f t="shared" si="184"/>
        <v>0</v>
      </c>
      <c r="CZ248" s="36">
        <f t="shared" si="184"/>
        <v>0</v>
      </c>
      <c r="DA248" s="36">
        <f t="shared" si="184"/>
        <v>0</v>
      </c>
      <c r="DB248" s="36">
        <f t="shared" si="184"/>
        <v>0</v>
      </c>
      <c r="DC248" s="36">
        <f t="shared" si="184"/>
        <v>0</v>
      </c>
      <c r="DD248" s="36">
        <f t="shared" si="184"/>
        <v>0</v>
      </c>
      <c r="DE248" s="36">
        <f t="shared" si="184"/>
        <v>0</v>
      </c>
      <c r="DF248" s="36">
        <f t="shared" si="184"/>
        <v>0</v>
      </c>
      <c r="DG248" s="36">
        <f t="shared" si="184"/>
        <v>0</v>
      </c>
      <c r="DH248" s="36">
        <f t="shared" si="184"/>
        <v>0</v>
      </c>
      <c r="DI248" s="36">
        <f t="shared" si="184"/>
        <v>0</v>
      </c>
      <c r="DJ248" s="36">
        <f t="shared" si="184"/>
        <v>0</v>
      </c>
      <c r="DK248" s="36">
        <f t="shared" si="184"/>
        <v>0</v>
      </c>
      <c r="DL248" s="36">
        <f t="shared" si="184"/>
        <v>0</v>
      </c>
      <c r="DM248" s="36">
        <f t="shared" si="184"/>
        <v>0</v>
      </c>
      <c r="DN248" s="36">
        <f t="shared" si="184"/>
        <v>0</v>
      </c>
      <c r="DO248" s="36">
        <f t="shared" si="184"/>
        <v>0</v>
      </c>
      <c r="DP248" s="36">
        <f t="shared" si="184"/>
        <v>0</v>
      </c>
      <c r="DQ248" s="36">
        <f t="shared" si="184"/>
        <v>0</v>
      </c>
      <c r="DR248" s="36">
        <f t="shared" si="184"/>
        <v>0</v>
      </c>
      <c r="DS248" s="36">
        <f t="shared" si="184"/>
        <v>0</v>
      </c>
      <c r="DT248" s="36">
        <f t="shared" si="184"/>
        <v>0</v>
      </c>
      <c r="DU248" s="36">
        <f t="shared" si="184"/>
        <v>0</v>
      </c>
      <c r="DV248" s="36">
        <f t="shared" si="184"/>
        <v>0</v>
      </c>
      <c r="DW248" s="36">
        <f t="shared" si="184"/>
        <v>0</v>
      </c>
      <c r="DX248" s="36">
        <f t="shared" si="184"/>
        <v>0</v>
      </c>
      <c r="DY248" s="36">
        <f t="shared" si="184"/>
        <v>0</v>
      </c>
      <c r="DZ248" s="36">
        <f t="shared" si="184"/>
        <v>0</v>
      </c>
      <c r="EA248" s="36">
        <f t="shared" ref="EA248:GL248" si="185">IF(EA48="",0,EA48)</f>
        <v>0</v>
      </c>
      <c r="EB248" s="36">
        <f t="shared" si="185"/>
        <v>0</v>
      </c>
      <c r="EC248" s="36">
        <f t="shared" si="185"/>
        <v>0</v>
      </c>
      <c r="ED248" s="36">
        <f t="shared" si="185"/>
        <v>0</v>
      </c>
      <c r="EE248" s="36">
        <f t="shared" si="185"/>
        <v>0</v>
      </c>
      <c r="EF248" s="36">
        <f t="shared" si="185"/>
        <v>0</v>
      </c>
      <c r="EG248" s="36">
        <f t="shared" si="185"/>
        <v>0</v>
      </c>
      <c r="EH248" s="36">
        <f t="shared" si="185"/>
        <v>0</v>
      </c>
      <c r="EI248" s="36">
        <f t="shared" si="185"/>
        <v>0</v>
      </c>
      <c r="EJ248" s="36">
        <f t="shared" si="185"/>
        <v>0</v>
      </c>
      <c r="EK248" s="36">
        <f t="shared" si="185"/>
        <v>0</v>
      </c>
      <c r="EL248" s="36">
        <f t="shared" si="185"/>
        <v>0</v>
      </c>
      <c r="EM248" s="36">
        <f t="shared" si="185"/>
        <v>0</v>
      </c>
      <c r="EN248" s="36">
        <f t="shared" si="185"/>
        <v>0</v>
      </c>
      <c r="EO248" s="36">
        <f t="shared" si="185"/>
        <v>0</v>
      </c>
      <c r="EP248" s="36">
        <f t="shared" si="185"/>
        <v>0</v>
      </c>
      <c r="EQ248" s="36">
        <f t="shared" si="185"/>
        <v>0</v>
      </c>
      <c r="ER248" s="36">
        <f t="shared" si="185"/>
        <v>0</v>
      </c>
      <c r="ES248" s="36">
        <f t="shared" si="185"/>
        <v>0</v>
      </c>
      <c r="ET248" s="36">
        <f t="shared" si="185"/>
        <v>0</v>
      </c>
      <c r="EU248" s="36">
        <f t="shared" si="185"/>
        <v>0</v>
      </c>
      <c r="EV248" s="36">
        <f t="shared" si="185"/>
        <v>0</v>
      </c>
      <c r="EW248" s="36">
        <f t="shared" si="185"/>
        <v>0</v>
      </c>
      <c r="EX248" s="36">
        <f t="shared" si="185"/>
        <v>0</v>
      </c>
      <c r="EY248" s="36">
        <f t="shared" si="185"/>
        <v>0</v>
      </c>
      <c r="EZ248" s="36">
        <f t="shared" si="185"/>
        <v>0</v>
      </c>
      <c r="FA248" s="36">
        <f t="shared" si="185"/>
        <v>0</v>
      </c>
      <c r="FB248" s="36">
        <f t="shared" si="185"/>
        <v>0</v>
      </c>
      <c r="FC248" s="36">
        <f t="shared" si="185"/>
        <v>0</v>
      </c>
      <c r="FD248" s="36">
        <f t="shared" si="185"/>
        <v>0</v>
      </c>
      <c r="FE248" s="36">
        <f t="shared" si="185"/>
        <v>0</v>
      </c>
      <c r="FF248" s="36">
        <f t="shared" si="185"/>
        <v>0</v>
      </c>
      <c r="FG248" s="36">
        <f t="shared" si="185"/>
        <v>0</v>
      </c>
      <c r="FH248" s="36">
        <f t="shared" si="185"/>
        <v>0</v>
      </c>
      <c r="FI248" s="36">
        <f t="shared" si="185"/>
        <v>0</v>
      </c>
      <c r="FJ248" s="36">
        <f t="shared" si="185"/>
        <v>0</v>
      </c>
      <c r="FK248" s="36">
        <f t="shared" si="185"/>
        <v>0</v>
      </c>
      <c r="FL248" s="36">
        <f t="shared" si="185"/>
        <v>0</v>
      </c>
      <c r="FM248" s="36">
        <f t="shared" si="185"/>
        <v>0</v>
      </c>
      <c r="FN248" s="36">
        <f t="shared" si="185"/>
        <v>0</v>
      </c>
      <c r="FO248" s="36">
        <f t="shared" si="185"/>
        <v>0</v>
      </c>
      <c r="FP248" s="36">
        <f t="shared" si="185"/>
        <v>0</v>
      </c>
      <c r="FQ248" s="36">
        <f t="shared" si="185"/>
        <v>0</v>
      </c>
      <c r="FR248" s="36">
        <f t="shared" si="185"/>
        <v>0</v>
      </c>
      <c r="FS248" s="36">
        <f t="shared" si="185"/>
        <v>0</v>
      </c>
      <c r="FT248" s="36">
        <f t="shared" si="185"/>
        <v>0</v>
      </c>
      <c r="FU248" s="36">
        <f t="shared" si="185"/>
        <v>0</v>
      </c>
      <c r="FV248" s="36">
        <f t="shared" si="185"/>
        <v>0</v>
      </c>
      <c r="FW248" s="36">
        <f t="shared" si="185"/>
        <v>0</v>
      </c>
      <c r="FX248" s="36">
        <f t="shared" si="185"/>
        <v>0</v>
      </c>
      <c r="FY248" s="36">
        <f t="shared" si="185"/>
        <v>0</v>
      </c>
      <c r="FZ248" s="36">
        <f t="shared" si="185"/>
        <v>0</v>
      </c>
      <c r="GA248" s="36">
        <f t="shared" si="185"/>
        <v>0</v>
      </c>
      <c r="GB248" s="36">
        <f t="shared" si="185"/>
        <v>0</v>
      </c>
      <c r="GC248" s="36">
        <f t="shared" si="185"/>
        <v>0</v>
      </c>
      <c r="GD248" s="36">
        <f t="shared" si="185"/>
        <v>0</v>
      </c>
      <c r="GE248" s="36">
        <f t="shared" si="185"/>
        <v>0</v>
      </c>
      <c r="GF248" s="36">
        <f t="shared" si="185"/>
        <v>0</v>
      </c>
      <c r="GG248" s="36">
        <f t="shared" si="185"/>
        <v>0</v>
      </c>
      <c r="GH248" s="36">
        <f t="shared" si="185"/>
        <v>0</v>
      </c>
      <c r="GI248" s="36">
        <f t="shared" si="185"/>
        <v>0</v>
      </c>
      <c r="GJ248" s="36">
        <f t="shared" si="185"/>
        <v>0</v>
      </c>
      <c r="GK248" s="36">
        <f t="shared" si="185"/>
        <v>0</v>
      </c>
      <c r="GL248" s="36">
        <f t="shared" si="185"/>
        <v>0</v>
      </c>
      <c r="GM248" s="36">
        <f t="shared" ref="GM248:GT248" si="186">IF(GM48="",0,GM48)</f>
        <v>0</v>
      </c>
      <c r="GN248" s="36">
        <f t="shared" si="186"/>
        <v>0</v>
      </c>
      <c r="GO248" s="36">
        <f t="shared" si="186"/>
        <v>0</v>
      </c>
      <c r="GP248" s="36">
        <f t="shared" si="186"/>
        <v>0</v>
      </c>
      <c r="GQ248" s="36">
        <f t="shared" si="186"/>
        <v>0</v>
      </c>
      <c r="GR248" s="36">
        <f t="shared" si="186"/>
        <v>0</v>
      </c>
      <c r="GS248" s="36">
        <f t="shared" si="186"/>
        <v>0</v>
      </c>
      <c r="GT248" s="36">
        <f t="shared" si="186"/>
        <v>0</v>
      </c>
    </row>
    <row r="249" spans="3:202">
      <c r="C249" s="36">
        <f t="shared" ref="C249:BN249" si="187">IF(C49="",0,C49)</f>
        <v>0</v>
      </c>
      <c r="D249" s="36">
        <f t="shared" si="187"/>
        <v>0</v>
      </c>
      <c r="E249" s="36">
        <f t="shared" si="187"/>
        <v>0</v>
      </c>
      <c r="F249" s="36">
        <f t="shared" si="187"/>
        <v>0</v>
      </c>
      <c r="G249" s="36">
        <f t="shared" si="187"/>
        <v>0</v>
      </c>
      <c r="H249" s="36">
        <f t="shared" si="187"/>
        <v>0</v>
      </c>
      <c r="I249" s="36">
        <f t="shared" si="187"/>
        <v>0</v>
      </c>
      <c r="J249" s="36">
        <f t="shared" si="187"/>
        <v>0</v>
      </c>
      <c r="K249" s="36">
        <f t="shared" si="187"/>
        <v>0</v>
      </c>
      <c r="L249" s="36">
        <f t="shared" si="187"/>
        <v>0</v>
      </c>
      <c r="M249" s="36">
        <f t="shared" si="187"/>
        <v>0</v>
      </c>
      <c r="N249" s="36">
        <f t="shared" si="187"/>
        <v>0</v>
      </c>
      <c r="O249" s="36">
        <f t="shared" si="187"/>
        <v>0</v>
      </c>
      <c r="P249" s="36">
        <f t="shared" si="187"/>
        <v>0</v>
      </c>
      <c r="Q249" s="36">
        <f t="shared" si="187"/>
        <v>50</v>
      </c>
      <c r="R249" s="36">
        <f t="shared" si="187"/>
        <v>0</v>
      </c>
      <c r="S249" s="36">
        <f t="shared" si="187"/>
        <v>0</v>
      </c>
      <c r="T249" s="36">
        <f t="shared" si="187"/>
        <v>0</v>
      </c>
      <c r="U249" s="36">
        <f t="shared" si="187"/>
        <v>0</v>
      </c>
      <c r="V249" s="36">
        <f t="shared" si="187"/>
        <v>0</v>
      </c>
      <c r="W249" s="36">
        <f t="shared" si="187"/>
        <v>0</v>
      </c>
      <c r="X249" s="36">
        <f t="shared" si="187"/>
        <v>0</v>
      </c>
      <c r="Y249" s="36">
        <f t="shared" si="187"/>
        <v>0</v>
      </c>
      <c r="Z249" s="36">
        <f t="shared" si="187"/>
        <v>0</v>
      </c>
      <c r="AA249" s="36">
        <f t="shared" si="187"/>
        <v>0</v>
      </c>
      <c r="AB249" s="36">
        <f t="shared" si="187"/>
        <v>0</v>
      </c>
      <c r="AC249" s="36">
        <f t="shared" si="187"/>
        <v>0</v>
      </c>
      <c r="AD249" s="36">
        <f t="shared" si="187"/>
        <v>0</v>
      </c>
      <c r="AE249" s="36">
        <f t="shared" si="187"/>
        <v>0</v>
      </c>
      <c r="AF249" s="36">
        <f t="shared" si="187"/>
        <v>0</v>
      </c>
      <c r="AG249" s="36">
        <f t="shared" si="187"/>
        <v>0</v>
      </c>
      <c r="AH249" s="36">
        <f t="shared" si="187"/>
        <v>0</v>
      </c>
      <c r="AI249" s="36">
        <f t="shared" si="187"/>
        <v>0</v>
      </c>
      <c r="AJ249" s="36">
        <f t="shared" si="187"/>
        <v>0</v>
      </c>
      <c r="AK249" s="36">
        <f t="shared" si="187"/>
        <v>0</v>
      </c>
      <c r="AL249" s="36">
        <f t="shared" si="187"/>
        <v>0</v>
      </c>
      <c r="AM249" s="36">
        <f t="shared" si="187"/>
        <v>0</v>
      </c>
      <c r="AN249" s="36">
        <f t="shared" si="187"/>
        <v>0</v>
      </c>
      <c r="AO249" s="36">
        <f t="shared" si="187"/>
        <v>0</v>
      </c>
      <c r="AP249" s="36">
        <f t="shared" si="187"/>
        <v>0</v>
      </c>
      <c r="AQ249" s="36">
        <f t="shared" si="187"/>
        <v>0</v>
      </c>
      <c r="AR249" s="36">
        <f t="shared" si="187"/>
        <v>0</v>
      </c>
      <c r="AS249" s="36">
        <f t="shared" si="187"/>
        <v>0</v>
      </c>
      <c r="AT249" s="36">
        <f t="shared" si="187"/>
        <v>0</v>
      </c>
      <c r="AU249" s="36">
        <f t="shared" si="187"/>
        <v>0</v>
      </c>
      <c r="AV249" s="36">
        <f t="shared" si="187"/>
        <v>0</v>
      </c>
      <c r="AW249" s="36">
        <f t="shared" si="187"/>
        <v>0</v>
      </c>
      <c r="AX249" s="36">
        <f t="shared" si="187"/>
        <v>0</v>
      </c>
      <c r="AY249" s="36">
        <f t="shared" si="187"/>
        <v>0</v>
      </c>
      <c r="AZ249" s="36">
        <f t="shared" si="187"/>
        <v>0</v>
      </c>
      <c r="BA249" s="36">
        <f t="shared" si="187"/>
        <v>1</v>
      </c>
      <c r="BB249" s="36">
        <f t="shared" si="187"/>
        <v>0</v>
      </c>
      <c r="BC249" s="36">
        <f t="shared" si="187"/>
        <v>0</v>
      </c>
      <c r="BD249" s="36">
        <f t="shared" si="187"/>
        <v>0</v>
      </c>
      <c r="BE249" s="36">
        <f t="shared" si="187"/>
        <v>0</v>
      </c>
      <c r="BF249" s="36">
        <f t="shared" si="187"/>
        <v>0</v>
      </c>
      <c r="BG249" s="36">
        <f t="shared" si="187"/>
        <v>0</v>
      </c>
      <c r="BH249" s="36">
        <f t="shared" si="187"/>
        <v>0</v>
      </c>
      <c r="BI249" s="36">
        <f t="shared" si="187"/>
        <v>0</v>
      </c>
      <c r="BJ249" s="36">
        <f t="shared" si="187"/>
        <v>0</v>
      </c>
      <c r="BK249" s="36">
        <f t="shared" si="187"/>
        <v>0</v>
      </c>
      <c r="BL249" s="36">
        <f t="shared" si="187"/>
        <v>0</v>
      </c>
      <c r="BM249" s="36">
        <f t="shared" si="187"/>
        <v>0</v>
      </c>
      <c r="BN249" s="36">
        <f t="shared" si="187"/>
        <v>0</v>
      </c>
      <c r="BO249" s="36">
        <f t="shared" ref="BO249:DZ249" si="188">IF(BO49="",0,BO49)</f>
        <v>0</v>
      </c>
      <c r="BP249" s="36">
        <f t="shared" si="188"/>
        <v>0</v>
      </c>
      <c r="BQ249" s="36">
        <f t="shared" si="188"/>
        <v>0</v>
      </c>
      <c r="BR249" s="36">
        <f t="shared" si="188"/>
        <v>0</v>
      </c>
      <c r="BS249" s="36">
        <f t="shared" si="188"/>
        <v>0</v>
      </c>
      <c r="BT249" s="36">
        <f t="shared" si="188"/>
        <v>0</v>
      </c>
      <c r="BU249" s="36">
        <f t="shared" si="188"/>
        <v>0</v>
      </c>
      <c r="BV249" s="36">
        <f t="shared" si="188"/>
        <v>0</v>
      </c>
      <c r="BW249" s="36">
        <f t="shared" si="188"/>
        <v>0</v>
      </c>
      <c r="BX249" s="36">
        <f t="shared" si="188"/>
        <v>0</v>
      </c>
      <c r="BY249" s="36">
        <f t="shared" si="188"/>
        <v>0</v>
      </c>
      <c r="BZ249" s="36">
        <f t="shared" si="188"/>
        <v>0</v>
      </c>
      <c r="CA249" s="36">
        <f t="shared" si="188"/>
        <v>0</v>
      </c>
      <c r="CB249" s="36">
        <f t="shared" si="188"/>
        <v>0</v>
      </c>
      <c r="CC249" s="36">
        <f t="shared" si="188"/>
        <v>0</v>
      </c>
      <c r="CD249" s="36">
        <f t="shared" si="188"/>
        <v>0</v>
      </c>
      <c r="CE249" s="36">
        <f t="shared" si="188"/>
        <v>0</v>
      </c>
      <c r="CF249" s="36">
        <f t="shared" si="188"/>
        <v>0</v>
      </c>
      <c r="CG249" s="36">
        <f t="shared" si="188"/>
        <v>0</v>
      </c>
      <c r="CH249" s="36">
        <f t="shared" si="188"/>
        <v>0</v>
      </c>
      <c r="CI249" s="36">
        <f t="shared" si="188"/>
        <v>0</v>
      </c>
      <c r="CJ249" s="36">
        <f t="shared" si="188"/>
        <v>0</v>
      </c>
      <c r="CK249" s="36">
        <f t="shared" si="188"/>
        <v>0</v>
      </c>
      <c r="CL249" s="36">
        <f t="shared" si="188"/>
        <v>0</v>
      </c>
      <c r="CM249" s="36">
        <f t="shared" si="188"/>
        <v>0</v>
      </c>
      <c r="CN249" s="36">
        <f t="shared" si="188"/>
        <v>0</v>
      </c>
      <c r="CO249" s="36">
        <f t="shared" si="188"/>
        <v>0</v>
      </c>
      <c r="CP249" s="36">
        <f t="shared" si="188"/>
        <v>0</v>
      </c>
      <c r="CQ249" s="36">
        <f t="shared" si="188"/>
        <v>0</v>
      </c>
      <c r="CR249" s="36">
        <f t="shared" si="188"/>
        <v>0</v>
      </c>
      <c r="CS249" s="36">
        <f t="shared" si="188"/>
        <v>0</v>
      </c>
      <c r="CT249" s="36">
        <f t="shared" si="188"/>
        <v>0</v>
      </c>
      <c r="CU249" s="36">
        <f t="shared" si="188"/>
        <v>0</v>
      </c>
      <c r="CV249" s="36">
        <f t="shared" si="188"/>
        <v>0</v>
      </c>
      <c r="CW249" s="36">
        <f t="shared" si="188"/>
        <v>0</v>
      </c>
      <c r="CX249" s="36">
        <f t="shared" si="188"/>
        <v>0</v>
      </c>
      <c r="CY249" s="36">
        <f t="shared" si="188"/>
        <v>0</v>
      </c>
      <c r="CZ249" s="36">
        <f t="shared" si="188"/>
        <v>0</v>
      </c>
      <c r="DA249" s="36">
        <f t="shared" si="188"/>
        <v>0</v>
      </c>
      <c r="DB249" s="36">
        <f t="shared" si="188"/>
        <v>0</v>
      </c>
      <c r="DC249" s="36">
        <f t="shared" si="188"/>
        <v>0</v>
      </c>
      <c r="DD249" s="36">
        <f t="shared" si="188"/>
        <v>0</v>
      </c>
      <c r="DE249" s="36">
        <f t="shared" si="188"/>
        <v>0</v>
      </c>
      <c r="DF249" s="36">
        <f t="shared" si="188"/>
        <v>0</v>
      </c>
      <c r="DG249" s="36">
        <f t="shared" si="188"/>
        <v>0</v>
      </c>
      <c r="DH249" s="36">
        <f t="shared" si="188"/>
        <v>0</v>
      </c>
      <c r="DI249" s="36">
        <f t="shared" si="188"/>
        <v>0</v>
      </c>
      <c r="DJ249" s="36">
        <f t="shared" si="188"/>
        <v>0</v>
      </c>
      <c r="DK249" s="36">
        <f t="shared" si="188"/>
        <v>0</v>
      </c>
      <c r="DL249" s="36">
        <f t="shared" si="188"/>
        <v>0</v>
      </c>
      <c r="DM249" s="36">
        <f t="shared" si="188"/>
        <v>0</v>
      </c>
      <c r="DN249" s="36">
        <f t="shared" si="188"/>
        <v>0</v>
      </c>
      <c r="DO249" s="36">
        <f t="shared" si="188"/>
        <v>0</v>
      </c>
      <c r="DP249" s="36">
        <f t="shared" si="188"/>
        <v>0</v>
      </c>
      <c r="DQ249" s="36">
        <f t="shared" si="188"/>
        <v>0</v>
      </c>
      <c r="DR249" s="36">
        <f t="shared" si="188"/>
        <v>0</v>
      </c>
      <c r="DS249" s="36">
        <f t="shared" si="188"/>
        <v>0</v>
      </c>
      <c r="DT249" s="36">
        <f t="shared" si="188"/>
        <v>0</v>
      </c>
      <c r="DU249" s="36">
        <f t="shared" si="188"/>
        <v>0</v>
      </c>
      <c r="DV249" s="36">
        <f t="shared" si="188"/>
        <v>0</v>
      </c>
      <c r="DW249" s="36">
        <f t="shared" si="188"/>
        <v>0</v>
      </c>
      <c r="DX249" s="36">
        <f t="shared" si="188"/>
        <v>0</v>
      </c>
      <c r="DY249" s="36">
        <f t="shared" si="188"/>
        <v>0</v>
      </c>
      <c r="DZ249" s="36">
        <f t="shared" si="188"/>
        <v>0</v>
      </c>
      <c r="EA249" s="36">
        <f t="shared" ref="EA249:GL249" si="189">IF(EA49="",0,EA49)</f>
        <v>0</v>
      </c>
      <c r="EB249" s="36">
        <f t="shared" si="189"/>
        <v>0</v>
      </c>
      <c r="EC249" s="36">
        <f t="shared" si="189"/>
        <v>0</v>
      </c>
      <c r="ED249" s="36">
        <f t="shared" si="189"/>
        <v>0</v>
      </c>
      <c r="EE249" s="36">
        <f t="shared" si="189"/>
        <v>0</v>
      </c>
      <c r="EF249" s="36">
        <f t="shared" si="189"/>
        <v>0</v>
      </c>
      <c r="EG249" s="36">
        <f t="shared" si="189"/>
        <v>0</v>
      </c>
      <c r="EH249" s="36">
        <f t="shared" si="189"/>
        <v>0</v>
      </c>
      <c r="EI249" s="36">
        <f t="shared" si="189"/>
        <v>0</v>
      </c>
      <c r="EJ249" s="36">
        <f t="shared" si="189"/>
        <v>0</v>
      </c>
      <c r="EK249" s="36">
        <f t="shared" si="189"/>
        <v>0</v>
      </c>
      <c r="EL249" s="36">
        <f t="shared" si="189"/>
        <v>0</v>
      </c>
      <c r="EM249" s="36">
        <f t="shared" si="189"/>
        <v>0</v>
      </c>
      <c r="EN249" s="36">
        <f t="shared" si="189"/>
        <v>0</v>
      </c>
      <c r="EO249" s="36">
        <f t="shared" si="189"/>
        <v>0</v>
      </c>
      <c r="EP249" s="36">
        <f t="shared" si="189"/>
        <v>0</v>
      </c>
      <c r="EQ249" s="36">
        <f t="shared" si="189"/>
        <v>0</v>
      </c>
      <c r="ER249" s="36">
        <f t="shared" si="189"/>
        <v>0</v>
      </c>
      <c r="ES249" s="36">
        <f t="shared" si="189"/>
        <v>0</v>
      </c>
      <c r="ET249" s="36">
        <f t="shared" si="189"/>
        <v>0</v>
      </c>
      <c r="EU249" s="36">
        <f t="shared" si="189"/>
        <v>0</v>
      </c>
      <c r="EV249" s="36">
        <f t="shared" si="189"/>
        <v>0</v>
      </c>
      <c r="EW249" s="36">
        <f t="shared" si="189"/>
        <v>0</v>
      </c>
      <c r="EX249" s="36">
        <f t="shared" si="189"/>
        <v>0</v>
      </c>
      <c r="EY249" s="36">
        <f t="shared" si="189"/>
        <v>0</v>
      </c>
      <c r="EZ249" s="36">
        <f t="shared" si="189"/>
        <v>0</v>
      </c>
      <c r="FA249" s="36">
        <f t="shared" si="189"/>
        <v>0</v>
      </c>
      <c r="FB249" s="36">
        <f t="shared" si="189"/>
        <v>0</v>
      </c>
      <c r="FC249" s="36">
        <f t="shared" si="189"/>
        <v>0</v>
      </c>
      <c r="FD249" s="36">
        <f t="shared" si="189"/>
        <v>0</v>
      </c>
      <c r="FE249" s="36">
        <f t="shared" si="189"/>
        <v>0</v>
      </c>
      <c r="FF249" s="36">
        <f t="shared" si="189"/>
        <v>0</v>
      </c>
      <c r="FG249" s="36">
        <f t="shared" si="189"/>
        <v>0</v>
      </c>
      <c r="FH249" s="36">
        <f t="shared" si="189"/>
        <v>0</v>
      </c>
      <c r="FI249" s="36">
        <f t="shared" si="189"/>
        <v>0</v>
      </c>
      <c r="FJ249" s="36">
        <f t="shared" si="189"/>
        <v>0</v>
      </c>
      <c r="FK249" s="36">
        <f t="shared" si="189"/>
        <v>0</v>
      </c>
      <c r="FL249" s="36">
        <f t="shared" si="189"/>
        <v>0</v>
      </c>
      <c r="FM249" s="36">
        <f t="shared" si="189"/>
        <v>0</v>
      </c>
      <c r="FN249" s="36">
        <f t="shared" si="189"/>
        <v>0</v>
      </c>
      <c r="FO249" s="36">
        <f t="shared" si="189"/>
        <v>0</v>
      </c>
      <c r="FP249" s="36">
        <f t="shared" si="189"/>
        <v>0</v>
      </c>
      <c r="FQ249" s="36">
        <f t="shared" si="189"/>
        <v>0</v>
      </c>
      <c r="FR249" s="36">
        <f t="shared" si="189"/>
        <v>0</v>
      </c>
      <c r="FS249" s="36">
        <f t="shared" si="189"/>
        <v>0</v>
      </c>
      <c r="FT249" s="36">
        <f t="shared" si="189"/>
        <v>0</v>
      </c>
      <c r="FU249" s="36">
        <f t="shared" si="189"/>
        <v>0</v>
      </c>
      <c r="FV249" s="36">
        <f t="shared" si="189"/>
        <v>0</v>
      </c>
      <c r="FW249" s="36">
        <f t="shared" si="189"/>
        <v>0</v>
      </c>
      <c r="FX249" s="36">
        <f t="shared" si="189"/>
        <v>0</v>
      </c>
      <c r="FY249" s="36">
        <f t="shared" si="189"/>
        <v>0</v>
      </c>
      <c r="FZ249" s="36">
        <f t="shared" si="189"/>
        <v>0</v>
      </c>
      <c r="GA249" s="36">
        <f t="shared" si="189"/>
        <v>0</v>
      </c>
      <c r="GB249" s="36">
        <f t="shared" si="189"/>
        <v>0</v>
      </c>
      <c r="GC249" s="36">
        <f t="shared" si="189"/>
        <v>0</v>
      </c>
      <c r="GD249" s="36">
        <f t="shared" si="189"/>
        <v>0</v>
      </c>
      <c r="GE249" s="36">
        <f t="shared" si="189"/>
        <v>0</v>
      </c>
      <c r="GF249" s="36">
        <f t="shared" si="189"/>
        <v>0</v>
      </c>
      <c r="GG249" s="36">
        <f t="shared" si="189"/>
        <v>0</v>
      </c>
      <c r="GH249" s="36">
        <f t="shared" si="189"/>
        <v>0</v>
      </c>
      <c r="GI249" s="36">
        <f t="shared" si="189"/>
        <v>0</v>
      </c>
      <c r="GJ249" s="36">
        <f t="shared" si="189"/>
        <v>0</v>
      </c>
      <c r="GK249" s="36">
        <f t="shared" si="189"/>
        <v>0</v>
      </c>
      <c r="GL249" s="36">
        <f t="shared" si="189"/>
        <v>0</v>
      </c>
      <c r="GM249" s="36">
        <f t="shared" ref="GM249:GT249" si="190">IF(GM49="",0,GM49)</f>
        <v>0</v>
      </c>
      <c r="GN249" s="36">
        <f t="shared" si="190"/>
        <v>0</v>
      </c>
      <c r="GO249" s="36">
        <f t="shared" si="190"/>
        <v>0</v>
      </c>
      <c r="GP249" s="36">
        <f t="shared" si="190"/>
        <v>0</v>
      </c>
      <c r="GQ249" s="36">
        <f t="shared" si="190"/>
        <v>0</v>
      </c>
      <c r="GR249" s="36">
        <f t="shared" si="190"/>
        <v>0</v>
      </c>
      <c r="GS249" s="36">
        <f t="shared" si="190"/>
        <v>0</v>
      </c>
      <c r="GT249" s="36">
        <f t="shared" si="190"/>
        <v>0</v>
      </c>
    </row>
    <row r="250" spans="3:202">
      <c r="C250" s="36">
        <f t="shared" ref="C250:BN250" si="191">IF(C50="",0,C50)</f>
        <v>0</v>
      </c>
      <c r="D250" s="36">
        <f t="shared" si="191"/>
        <v>0</v>
      </c>
      <c r="E250" s="36">
        <f t="shared" si="191"/>
        <v>0</v>
      </c>
      <c r="F250" s="36">
        <f t="shared" si="191"/>
        <v>0</v>
      </c>
      <c r="G250" s="36">
        <f t="shared" si="191"/>
        <v>0</v>
      </c>
      <c r="H250" s="36">
        <f t="shared" si="191"/>
        <v>0</v>
      </c>
      <c r="I250" s="36">
        <f t="shared" si="191"/>
        <v>0</v>
      </c>
      <c r="J250" s="36">
        <f t="shared" si="191"/>
        <v>50</v>
      </c>
      <c r="K250" s="36">
        <f t="shared" si="191"/>
        <v>0</v>
      </c>
      <c r="L250" s="36">
        <f t="shared" si="191"/>
        <v>0</v>
      </c>
      <c r="M250" s="36">
        <f t="shared" si="191"/>
        <v>0</v>
      </c>
      <c r="N250" s="36">
        <f t="shared" si="191"/>
        <v>0</v>
      </c>
      <c r="O250" s="36">
        <f t="shared" si="191"/>
        <v>0</v>
      </c>
      <c r="P250" s="36">
        <f t="shared" si="191"/>
        <v>0</v>
      </c>
      <c r="Q250" s="36">
        <f t="shared" si="191"/>
        <v>0</v>
      </c>
      <c r="R250" s="36">
        <f t="shared" si="191"/>
        <v>0</v>
      </c>
      <c r="S250" s="36">
        <f t="shared" si="191"/>
        <v>0</v>
      </c>
      <c r="T250" s="36">
        <f t="shared" si="191"/>
        <v>0</v>
      </c>
      <c r="U250" s="36">
        <f t="shared" si="191"/>
        <v>0</v>
      </c>
      <c r="V250" s="36">
        <f t="shared" si="191"/>
        <v>0</v>
      </c>
      <c r="W250" s="36">
        <f t="shared" si="191"/>
        <v>0</v>
      </c>
      <c r="X250" s="36">
        <f t="shared" si="191"/>
        <v>0</v>
      </c>
      <c r="Y250" s="36">
        <f t="shared" si="191"/>
        <v>0</v>
      </c>
      <c r="Z250" s="36">
        <f t="shared" si="191"/>
        <v>0</v>
      </c>
      <c r="AA250" s="36">
        <f t="shared" si="191"/>
        <v>0</v>
      </c>
      <c r="AB250" s="36">
        <f t="shared" si="191"/>
        <v>0</v>
      </c>
      <c r="AC250" s="36">
        <f t="shared" si="191"/>
        <v>0</v>
      </c>
      <c r="AD250" s="36">
        <f t="shared" si="191"/>
        <v>0</v>
      </c>
      <c r="AE250" s="36">
        <f t="shared" si="191"/>
        <v>0</v>
      </c>
      <c r="AF250" s="36">
        <f t="shared" si="191"/>
        <v>0</v>
      </c>
      <c r="AG250" s="36">
        <f t="shared" si="191"/>
        <v>0</v>
      </c>
      <c r="AH250" s="36">
        <f t="shared" si="191"/>
        <v>0</v>
      </c>
      <c r="AI250" s="36">
        <f t="shared" si="191"/>
        <v>0</v>
      </c>
      <c r="AJ250" s="36">
        <f t="shared" si="191"/>
        <v>0</v>
      </c>
      <c r="AK250" s="36">
        <f t="shared" si="191"/>
        <v>0</v>
      </c>
      <c r="AL250" s="36">
        <f t="shared" si="191"/>
        <v>0</v>
      </c>
      <c r="AM250" s="36">
        <f t="shared" si="191"/>
        <v>0</v>
      </c>
      <c r="AN250" s="36">
        <f t="shared" si="191"/>
        <v>0</v>
      </c>
      <c r="AO250" s="36">
        <f t="shared" si="191"/>
        <v>0</v>
      </c>
      <c r="AP250" s="36">
        <f t="shared" si="191"/>
        <v>0</v>
      </c>
      <c r="AQ250" s="36">
        <f t="shared" si="191"/>
        <v>0</v>
      </c>
      <c r="AR250" s="36">
        <f t="shared" si="191"/>
        <v>0</v>
      </c>
      <c r="AS250" s="36">
        <f t="shared" si="191"/>
        <v>2</v>
      </c>
      <c r="AT250" s="36">
        <f t="shared" si="191"/>
        <v>0</v>
      </c>
      <c r="AU250" s="36">
        <f t="shared" si="191"/>
        <v>0</v>
      </c>
      <c r="AV250" s="36">
        <f t="shared" si="191"/>
        <v>0</v>
      </c>
      <c r="AW250" s="36">
        <f t="shared" si="191"/>
        <v>0</v>
      </c>
      <c r="AX250" s="36">
        <f t="shared" si="191"/>
        <v>0</v>
      </c>
      <c r="AY250" s="36">
        <f t="shared" si="191"/>
        <v>0</v>
      </c>
      <c r="AZ250" s="36">
        <f t="shared" si="191"/>
        <v>0</v>
      </c>
      <c r="BA250" s="36">
        <f t="shared" si="191"/>
        <v>0</v>
      </c>
      <c r="BB250" s="36">
        <f t="shared" si="191"/>
        <v>0</v>
      </c>
      <c r="BC250" s="36">
        <f t="shared" si="191"/>
        <v>0</v>
      </c>
      <c r="BD250" s="36">
        <f t="shared" si="191"/>
        <v>0</v>
      </c>
      <c r="BE250" s="36">
        <f t="shared" si="191"/>
        <v>0</v>
      </c>
      <c r="BF250" s="36">
        <f t="shared" si="191"/>
        <v>0</v>
      </c>
      <c r="BG250" s="36">
        <f t="shared" si="191"/>
        <v>0</v>
      </c>
      <c r="BH250" s="36">
        <f t="shared" si="191"/>
        <v>0</v>
      </c>
      <c r="BI250" s="36">
        <f t="shared" si="191"/>
        <v>0</v>
      </c>
      <c r="BJ250" s="36">
        <f t="shared" si="191"/>
        <v>0</v>
      </c>
      <c r="BK250" s="36">
        <f t="shared" si="191"/>
        <v>0</v>
      </c>
      <c r="BL250" s="36">
        <f t="shared" si="191"/>
        <v>0</v>
      </c>
      <c r="BM250" s="36">
        <f t="shared" si="191"/>
        <v>0</v>
      </c>
      <c r="BN250" s="36">
        <f t="shared" si="191"/>
        <v>0</v>
      </c>
      <c r="BO250" s="36">
        <f t="shared" ref="BO250:DZ250" si="192">IF(BO50="",0,BO50)</f>
        <v>0</v>
      </c>
      <c r="BP250" s="36">
        <f t="shared" si="192"/>
        <v>0</v>
      </c>
      <c r="BQ250" s="36">
        <f t="shared" si="192"/>
        <v>0</v>
      </c>
      <c r="BR250" s="36">
        <f t="shared" si="192"/>
        <v>0</v>
      </c>
      <c r="BS250" s="36">
        <f t="shared" si="192"/>
        <v>0</v>
      </c>
      <c r="BT250" s="36">
        <f t="shared" si="192"/>
        <v>0</v>
      </c>
      <c r="BU250" s="36">
        <f t="shared" si="192"/>
        <v>0</v>
      </c>
      <c r="BV250" s="36">
        <f t="shared" si="192"/>
        <v>0</v>
      </c>
      <c r="BW250" s="36">
        <f t="shared" si="192"/>
        <v>0</v>
      </c>
      <c r="BX250" s="36">
        <f t="shared" si="192"/>
        <v>0</v>
      </c>
      <c r="BY250" s="36">
        <f t="shared" si="192"/>
        <v>0</v>
      </c>
      <c r="BZ250" s="36">
        <f t="shared" si="192"/>
        <v>0</v>
      </c>
      <c r="CA250" s="36">
        <f t="shared" si="192"/>
        <v>0</v>
      </c>
      <c r="CB250" s="36">
        <f t="shared" si="192"/>
        <v>0</v>
      </c>
      <c r="CC250" s="36">
        <f t="shared" si="192"/>
        <v>0</v>
      </c>
      <c r="CD250" s="36">
        <f t="shared" si="192"/>
        <v>0</v>
      </c>
      <c r="CE250" s="36">
        <f t="shared" si="192"/>
        <v>0</v>
      </c>
      <c r="CF250" s="36">
        <f t="shared" si="192"/>
        <v>0</v>
      </c>
      <c r="CG250" s="36">
        <f t="shared" si="192"/>
        <v>0</v>
      </c>
      <c r="CH250" s="36">
        <f t="shared" si="192"/>
        <v>0</v>
      </c>
      <c r="CI250" s="36">
        <f t="shared" si="192"/>
        <v>0</v>
      </c>
      <c r="CJ250" s="36">
        <f t="shared" si="192"/>
        <v>0</v>
      </c>
      <c r="CK250" s="36">
        <f t="shared" si="192"/>
        <v>0</v>
      </c>
      <c r="CL250" s="36">
        <f t="shared" si="192"/>
        <v>0</v>
      </c>
      <c r="CM250" s="36">
        <f t="shared" si="192"/>
        <v>0</v>
      </c>
      <c r="CN250" s="36">
        <f t="shared" si="192"/>
        <v>0</v>
      </c>
      <c r="CO250" s="36">
        <f t="shared" si="192"/>
        <v>0</v>
      </c>
      <c r="CP250" s="36">
        <f t="shared" si="192"/>
        <v>0</v>
      </c>
      <c r="CQ250" s="36">
        <f t="shared" si="192"/>
        <v>0</v>
      </c>
      <c r="CR250" s="36">
        <f t="shared" si="192"/>
        <v>0</v>
      </c>
      <c r="CS250" s="36">
        <f t="shared" si="192"/>
        <v>0</v>
      </c>
      <c r="CT250" s="36">
        <f t="shared" si="192"/>
        <v>0</v>
      </c>
      <c r="CU250" s="36">
        <f t="shared" si="192"/>
        <v>0</v>
      </c>
      <c r="CV250" s="36">
        <f t="shared" si="192"/>
        <v>0</v>
      </c>
      <c r="CW250" s="36">
        <f t="shared" si="192"/>
        <v>0</v>
      </c>
      <c r="CX250" s="36">
        <f t="shared" si="192"/>
        <v>0</v>
      </c>
      <c r="CY250" s="36">
        <f t="shared" si="192"/>
        <v>0</v>
      </c>
      <c r="CZ250" s="36">
        <f t="shared" si="192"/>
        <v>0</v>
      </c>
      <c r="DA250" s="36">
        <f t="shared" si="192"/>
        <v>0</v>
      </c>
      <c r="DB250" s="36">
        <f t="shared" si="192"/>
        <v>0</v>
      </c>
      <c r="DC250" s="36">
        <f t="shared" si="192"/>
        <v>0</v>
      </c>
      <c r="DD250" s="36">
        <f t="shared" si="192"/>
        <v>0</v>
      </c>
      <c r="DE250" s="36">
        <f t="shared" si="192"/>
        <v>0</v>
      </c>
      <c r="DF250" s="36">
        <f t="shared" si="192"/>
        <v>0</v>
      </c>
      <c r="DG250" s="36">
        <f t="shared" si="192"/>
        <v>0</v>
      </c>
      <c r="DH250" s="36">
        <f t="shared" si="192"/>
        <v>0</v>
      </c>
      <c r="DI250" s="36">
        <f t="shared" si="192"/>
        <v>0</v>
      </c>
      <c r="DJ250" s="36">
        <f t="shared" si="192"/>
        <v>0</v>
      </c>
      <c r="DK250" s="36">
        <f t="shared" si="192"/>
        <v>0</v>
      </c>
      <c r="DL250" s="36">
        <f t="shared" si="192"/>
        <v>0</v>
      </c>
      <c r="DM250" s="36">
        <f t="shared" si="192"/>
        <v>0</v>
      </c>
      <c r="DN250" s="36">
        <f t="shared" si="192"/>
        <v>0</v>
      </c>
      <c r="DO250" s="36">
        <f t="shared" si="192"/>
        <v>0</v>
      </c>
      <c r="DP250" s="36">
        <f t="shared" si="192"/>
        <v>0</v>
      </c>
      <c r="DQ250" s="36">
        <f t="shared" si="192"/>
        <v>0</v>
      </c>
      <c r="DR250" s="36">
        <f t="shared" si="192"/>
        <v>0</v>
      </c>
      <c r="DS250" s="36">
        <f t="shared" si="192"/>
        <v>0</v>
      </c>
      <c r="DT250" s="36">
        <f t="shared" si="192"/>
        <v>0</v>
      </c>
      <c r="DU250" s="36">
        <f t="shared" si="192"/>
        <v>0</v>
      </c>
      <c r="DV250" s="36">
        <f t="shared" si="192"/>
        <v>0</v>
      </c>
      <c r="DW250" s="36">
        <f t="shared" si="192"/>
        <v>0</v>
      </c>
      <c r="DX250" s="36">
        <f t="shared" si="192"/>
        <v>0</v>
      </c>
      <c r="DY250" s="36">
        <f t="shared" si="192"/>
        <v>0</v>
      </c>
      <c r="DZ250" s="36">
        <f t="shared" si="192"/>
        <v>0</v>
      </c>
      <c r="EA250" s="36">
        <f t="shared" ref="EA250:GL250" si="193">IF(EA50="",0,EA50)</f>
        <v>0</v>
      </c>
      <c r="EB250" s="36">
        <f t="shared" si="193"/>
        <v>0</v>
      </c>
      <c r="EC250" s="36">
        <f t="shared" si="193"/>
        <v>0</v>
      </c>
      <c r="ED250" s="36">
        <f t="shared" si="193"/>
        <v>0</v>
      </c>
      <c r="EE250" s="36">
        <f t="shared" si="193"/>
        <v>0</v>
      </c>
      <c r="EF250" s="36">
        <f t="shared" si="193"/>
        <v>0</v>
      </c>
      <c r="EG250" s="36">
        <f t="shared" si="193"/>
        <v>0</v>
      </c>
      <c r="EH250" s="36">
        <f t="shared" si="193"/>
        <v>0</v>
      </c>
      <c r="EI250" s="36">
        <f t="shared" si="193"/>
        <v>0</v>
      </c>
      <c r="EJ250" s="36">
        <f t="shared" si="193"/>
        <v>0</v>
      </c>
      <c r="EK250" s="36">
        <f t="shared" si="193"/>
        <v>0</v>
      </c>
      <c r="EL250" s="36">
        <f t="shared" si="193"/>
        <v>0</v>
      </c>
      <c r="EM250" s="36">
        <f t="shared" si="193"/>
        <v>0</v>
      </c>
      <c r="EN250" s="36">
        <f t="shared" si="193"/>
        <v>0</v>
      </c>
      <c r="EO250" s="36">
        <f t="shared" si="193"/>
        <v>0</v>
      </c>
      <c r="EP250" s="36">
        <f t="shared" si="193"/>
        <v>0</v>
      </c>
      <c r="EQ250" s="36">
        <f t="shared" si="193"/>
        <v>0</v>
      </c>
      <c r="ER250" s="36">
        <f t="shared" si="193"/>
        <v>0</v>
      </c>
      <c r="ES250" s="36">
        <f t="shared" si="193"/>
        <v>0</v>
      </c>
      <c r="ET250" s="36">
        <f t="shared" si="193"/>
        <v>0</v>
      </c>
      <c r="EU250" s="36">
        <f t="shared" si="193"/>
        <v>0</v>
      </c>
      <c r="EV250" s="36">
        <f t="shared" si="193"/>
        <v>0</v>
      </c>
      <c r="EW250" s="36">
        <f t="shared" si="193"/>
        <v>0</v>
      </c>
      <c r="EX250" s="36">
        <f t="shared" si="193"/>
        <v>0</v>
      </c>
      <c r="EY250" s="36">
        <f t="shared" si="193"/>
        <v>0</v>
      </c>
      <c r="EZ250" s="36">
        <f t="shared" si="193"/>
        <v>0</v>
      </c>
      <c r="FA250" s="36">
        <f t="shared" si="193"/>
        <v>0</v>
      </c>
      <c r="FB250" s="36">
        <f t="shared" si="193"/>
        <v>0</v>
      </c>
      <c r="FC250" s="36">
        <f t="shared" si="193"/>
        <v>0</v>
      </c>
      <c r="FD250" s="36">
        <f t="shared" si="193"/>
        <v>0</v>
      </c>
      <c r="FE250" s="36">
        <f t="shared" si="193"/>
        <v>0</v>
      </c>
      <c r="FF250" s="36">
        <f t="shared" si="193"/>
        <v>0</v>
      </c>
      <c r="FG250" s="36">
        <f t="shared" si="193"/>
        <v>0</v>
      </c>
      <c r="FH250" s="36">
        <f t="shared" si="193"/>
        <v>0</v>
      </c>
      <c r="FI250" s="36">
        <f t="shared" si="193"/>
        <v>0</v>
      </c>
      <c r="FJ250" s="36">
        <f t="shared" si="193"/>
        <v>0</v>
      </c>
      <c r="FK250" s="36">
        <f t="shared" si="193"/>
        <v>0</v>
      </c>
      <c r="FL250" s="36">
        <f t="shared" si="193"/>
        <v>0</v>
      </c>
      <c r="FM250" s="36">
        <f t="shared" si="193"/>
        <v>0</v>
      </c>
      <c r="FN250" s="36">
        <f t="shared" si="193"/>
        <v>0</v>
      </c>
      <c r="FO250" s="36">
        <f t="shared" si="193"/>
        <v>0</v>
      </c>
      <c r="FP250" s="36">
        <f t="shared" si="193"/>
        <v>0</v>
      </c>
      <c r="FQ250" s="36">
        <f t="shared" si="193"/>
        <v>0</v>
      </c>
      <c r="FR250" s="36">
        <f t="shared" si="193"/>
        <v>0</v>
      </c>
      <c r="FS250" s="36">
        <f t="shared" si="193"/>
        <v>0</v>
      </c>
      <c r="FT250" s="36">
        <f t="shared" si="193"/>
        <v>0</v>
      </c>
      <c r="FU250" s="36">
        <f t="shared" si="193"/>
        <v>0</v>
      </c>
      <c r="FV250" s="36">
        <f t="shared" si="193"/>
        <v>0</v>
      </c>
      <c r="FW250" s="36">
        <f t="shared" si="193"/>
        <v>0</v>
      </c>
      <c r="FX250" s="36">
        <f t="shared" si="193"/>
        <v>0</v>
      </c>
      <c r="FY250" s="36">
        <f t="shared" si="193"/>
        <v>0</v>
      </c>
      <c r="FZ250" s="36">
        <f t="shared" si="193"/>
        <v>0</v>
      </c>
      <c r="GA250" s="36">
        <f t="shared" si="193"/>
        <v>0</v>
      </c>
      <c r="GB250" s="36">
        <f t="shared" si="193"/>
        <v>0</v>
      </c>
      <c r="GC250" s="36">
        <f t="shared" si="193"/>
        <v>0</v>
      </c>
      <c r="GD250" s="36">
        <f t="shared" si="193"/>
        <v>0</v>
      </c>
      <c r="GE250" s="36">
        <f t="shared" si="193"/>
        <v>0</v>
      </c>
      <c r="GF250" s="36">
        <f t="shared" si="193"/>
        <v>0</v>
      </c>
      <c r="GG250" s="36">
        <f t="shared" si="193"/>
        <v>0</v>
      </c>
      <c r="GH250" s="36">
        <f t="shared" si="193"/>
        <v>0</v>
      </c>
      <c r="GI250" s="36">
        <f t="shared" si="193"/>
        <v>0</v>
      </c>
      <c r="GJ250" s="36">
        <f t="shared" si="193"/>
        <v>0</v>
      </c>
      <c r="GK250" s="36">
        <f t="shared" si="193"/>
        <v>0</v>
      </c>
      <c r="GL250" s="36">
        <f t="shared" si="193"/>
        <v>0</v>
      </c>
      <c r="GM250" s="36">
        <f t="shared" ref="GM250:GT250" si="194">IF(GM50="",0,GM50)</f>
        <v>0</v>
      </c>
      <c r="GN250" s="36">
        <f t="shared" si="194"/>
        <v>0</v>
      </c>
      <c r="GO250" s="36">
        <f t="shared" si="194"/>
        <v>0</v>
      </c>
      <c r="GP250" s="36">
        <f t="shared" si="194"/>
        <v>0</v>
      </c>
      <c r="GQ250" s="36">
        <f t="shared" si="194"/>
        <v>0</v>
      </c>
      <c r="GR250" s="36">
        <f t="shared" si="194"/>
        <v>0</v>
      </c>
      <c r="GS250" s="36">
        <f t="shared" si="194"/>
        <v>0</v>
      </c>
      <c r="GT250" s="36">
        <f t="shared" si="194"/>
        <v>0</v>
      </c>
    </row>
    <row r="251" spans="3:202">
      <c r="C251" s="36">
        <f t="shared" ref="C251:BN251" si="195">IF(C51="",0,C51)</f>
        <v>0</v>
      </c>
      <c r="D251" s="36">
        <f t="shared" si="195"/>
        <v>0</v>
      </c>
      <c r="E251" s="36">
        <f t="shared" si="195"/>
        <v>0</v>
      </c>
      <c r="F251" s="36">
        <f t="shared" si="195"/>
        <v>0</v>
      </c>
      <c r="G251" s="36">
        <f t="shared" si="195"/>
        <v>0</v>
      </c>
      <c r="H251" s="36">
        <f t="shared" si="195"/>
        <v>0</v>
      </c>
      <c r="I251" s="36">
        <f t="shared" si="195"/>
        <v>0</v>
      </c>
      <c r="J251" s="36">
        <f t="shared" si="195"/>
        <v>18</v>
      </c>
      <c r="K251" s="36">
        <f t="shared" si="195"/>
        <v>0</v>
      </c>
      <c r="L251" s="36">
        <f t="shared" si="195"/>
        <v>0</v>
      </c>
      <c r="M251" s="36">
        <f t="shared" si="195"/>
        <v>0</v>
      </c>
      <c r="N251" s="36">
        <f t="shared" si="195"/>
        <v>0</v>
      </c>
      <c r="O251" s="36">
        <f t="shared" si="195"/>
        <v>0</v>
      </c>
      <c r="P251" s="36">
        <f t="shared" si="195"/>
        <v>0</v>
      </c>
      <c r="Q251" s="36">
        <f t="shared" si="195"/>
        <v>0</v>
      </c>
      <c r="R251" s="36">
        <f t="shared" si="195"/>
        <v>0</v>
      </c>
      <c r="S251" s="36">
        <f t="shared" si="195"/>
        <v>0</v>
      </c>
      <c r="T251" s="36">
        <f t="shared" si="195"/>
        <v>0</v>
      </c>
      <c r="U251" s="36">
        <f t="shared" si="195"/>
        <v>0</v>
      </c>
      <c r="V251" s="36">
        <f t="shared" si="195"/>
        <v>0</v>
      </c>
      <c r="W251" s="36">
        <f t="shared" si="195"/>
        <v>0</v>
      </c>
      <c r="X251" s="36">
        <f t="shared" si="195"/>
        <v>0</v>
      </c>
      <c r="Y251" s="36">
        <f t="shared" si="195"/>
        <v>0</v>
      </c>
      <c r="Z251" s="36">
        <f t="shared" si="195"/>
        <v>0</v>
      </c>
      <c r="AA251" s="36">
        <f t="shared" si="195"/>
        <v>0</v>
      </c>
      <c r="AB251" s="36">
        <f t="shared" si="195"/>
        <v>0</v>
      </c>
      <c r="AC251" s="36">
        <f t="shared" si="195"/>
        <v>0</v>
      </c>
      <c r="AD251" s="36">
        <f t="shared" si="195"/>
        <v>0</v>
      </c>
      <c r="AE251" s="36">
        <f t="shared" si="195"/>
        <v>0</v>
      </c>
      <c r="AF251" s="36">
        <f t="shared" si="195"/>
        <v>0</v>
      </c>
      <c r="AG251" s="36">
        <f t="shared" si="195"/>
        <v>0</v>
      </c>
      <c r="AH251" s="36">
        <f t="shared" si="195"/>
        <v>0</v>
      </c>
      <c r="AI251" s="36">
        <f t="shared" si="195"/>
        <v>0</v>
      </c>
      <c r="AJ251" s="36">
        <f t="shared" si="195"/>
        <v>0</v>
      </c>
      <c r="AK251" s="36">
        <f t="shared" si="195"/>
        <v>0</v>
      </c>
      <c r="AL251" s="36">
        <f t="shared" si="195"/>
        <v>0</v>
      </c>
      <c r="AM251" s="36">
        <f t="shared" si="195"/>
        <v>0</v>
      </c>
      <c r="AN251" s="36">
        <f t="shared" si="195"/>
        <v>0</v>
      </c>
      <c r="AO251" s="36">
        <f t="shared" si="195"/>
        <v>0</v>
      </c>
      <c r="AP251" s="36">
        <f t="shared" si="195"/>
        <v>0</v>
      </c>
      <c r="AQ251" s="36">
        <f t="shared" si="195"/>
        <v>0</v>
      </c>
      <c r="AR251" s="36">
        <f t="shared" si="195"/>
        <v>0</v>
      </c>
      <c r="AS251" s="36">
        <f t="shared" si="195"/>
        <v>1</v>
      </c>
      <c r="AT251" s="36">
        <f t="shared" si="195"/>
        <v>0</v>
      </c>
      <c r="AU251" s="36">
        <f t="shared" si="195"/>
        <v>0</v>
      </c>
      <c r="AV251" s="36">
        <f t="shared" si="195"/>
        <v>0</v>
      </c>
      <c r="AW251" s="36">
        <f t="shared" si="195"/>
        <v>0</v>
      </c>
      <c r="AX251" s="36">
        <f t="shared" si="195"/>
        <v>0</v>
      </c>
      <c r="AY251" s="36">
        <f t="shared" si="195"/>
        <v>0</v>
      </c>
      <c r="AZ251" s="36">
        <f t="shared" si="195"/>
        <v>0</v>
      </c>
      <c r="BA251" s="36">
        <f t="shared" si="195"/>
        <v>0</v>
      </c>
      <c r="BB251" s="36">
        <f t="shared" si="195"/>
        <v>0</v>
      </c>
      <c r="BC251" s="36">
        <f t="shared" si="195"/>
        <v>0</v>
      </c>
      <c r="BD251" s="36">
        <f t="shared" si="195"/>
        <v>0</v>
      </c>
      <c r="BE251" s="36">
        <f t="shared" si="195"/>
        <v>0</v>
      </c>
      <c r="BF251" s="36">
        <f t="shared" si="195"/>
        <v>0</v>
      </c>
      <c r="BG251" s="36">
        <f t="shared" si="195"/>
        <v>0</v>
      </c>
      <c r="BH251" s="36">
        <f t="shared" si="195"/>
        <v>0</v>
      </c>
      <c r="BI251" s="36">
        <f t="shared" si="195"/>
        <v>0</v>
      </c>
      <c r="BJ251" s="36">
        <f t="shared" si="195"/>
        <v>0</v>
      </c>
      <c r="BK251" s="36">
        <f t="shared" si="195"/>
        <v>0</v>
      </c>
      <c r="BL251" s="36">
        <f t="shared" si="195"/>
        <v>0</v>
      </c>
      <c r="BM251" s="36">
        <f t="shared" si="195"/>
        <v>0</v>
      </c>
      <c r="BN251" s="36">
        <f t="shared" si="195"/>
        <v>0</v>
      </c>
      <c r="BO251" s="36">
        <f t="shared" ref="BO251:DZ251" si="196">IF(BO51="",0,BO51)</f>
        <v>0</v>
      </c>
      <c r="BP251" s="36">
        <f t="shared" si="196"/>
        <v>0</v>
      </c>
      <c r="BQ251" s="36">
        <f t="shared" si="196"/>
        <v>0</v>
      </c>
      <c r="BR251" s="36">
        <f t="shared" si="196"/>
        <v>0</v>
      </c>
      <c r="BS251" s="36">
        <f t="shared" si="196"/>
        <v>0</v>
      </c>
      <c r="BT251" s="36">
        <f t="shared" si="196"/>
        <v>0</v>
      </c>
      <c r="BU251" s="36">
        <f t="shared" si="196"/>
        <v>0</v>
      </c>
      <c r="BV251" s="36">
        <f t="shared" si="196"/>
        <v>0</v>
      </c>
      <c r="BW251" s="36">
        <f t="shared" si="196"/>
        <v>0</v>
      </c>
      <c r="BX251" s="36">
        <f t="shared" si="196"/>
        <v>0</v>
      </c>
      <c r="BY251" s="36">
        <f t="shared" si="196"/>
        <v>0</v>
      </c>
      <c r="BZ251" s="36">
        <f t="shared" si="196"/>
        <v>0</v>
      </c>
      <c r="CA251" s="36">
        <f t="shared" si="196"/>
        <v>0</v>
      </c>
      <c r="CB251" s="36">
        <f t="shared" si="196"/>
        <v>0</v>
      </c>
      <c r="CC251" s="36">
        <f t="shared" si="196"/>
        <v>0</v>
      </c>
      <c r="CD251" s="36">
        <f t="shared" si="196"/>
        <v>0</v>
      </c>
      <c r="CE251" s="36">
        <f t="shared" si="196"/>
        <v>0</v>
      </c>
      <c r="CF251" s="36">
        <f t="shared" si="196"/>
        <v>0</v>
      </c>
      <c r="CG251" s="36">
        <f t="shared" si="196"/>
        <v>0</v>
      </c>
      <c r="CH251" s="36">
        <f t="shared" si="196"/>
        <v>0</v>
      </c>
      <c r="CI251" s="36">
        <f t="shared" si="196"/>
        <v>0</v>
      </c>
      <c r="CJ251" s="36">
        <f t="shared" si="196"/>
        <v>0</v>
      </c>
      <c r="CK251" s="36">
        <f t="shared" si="196"/>
        <v>0</v>
      </c>
      <c r="CL251" s="36">
        <f t="shared" si="196"/>
        <v>0</v>
      </c>
      <c r="CM251" s="36">
        <f t="shared" si="196"/>
        <v>0</v>
      </c>
      <c r="CN251" s="36">
        <f t="shared" si="196"/>
        <v>0</v>
      </c>
      <c r="CO251" s="36">
        <f t="shared" si="196"/>
        <v>0</v>
      </c>
      <c r="CP251" s="36">
        <f t="shared" si="196"/>
        <v>0</v>
      </c>
      <c r="CQ251" s="36">
        <f t="shared" si="196"/>
        <v>0</v>
      </c>
      <c r="CR251" s="36">
        <f t="shared" si="196"/>
        <v>0</v>
      </c>
      <c r="CS251" s="36">
        <f t="shared" si="196"/>
        <v>0</v>
      </c>
      <c r="CT251" s="36">
        <f t="shared" si="196"/>
        <v>0</v>
      </c>
      <c r="CU251" s="36">
        <f t="shared" si="196"/>
        <v>0</v>
      </c>
      <c r="CV251" s="36">
        <f t="shared" si="196"/>
        <v>0</v>
      </c>
      <c r="CW251" s="36">
        <f t="shared" si="196"/>
        <v>0</v>
      </c>
      <c r="CX251" s="36">
        <f t="shared" si="196"/>
        <v>0</v>
      </c>
      <c r="CY251" s="36">
        <f t="shared" si="196"/>
        <v>0</v>
      </c>
      <c r="CZ251" s="36">
        <f t="shared" si="196"/>
        <v>0</v>
      </c>
      <c r="DA251" s="36">
        <f t="shared" si="196"/>
        <v>0</v>
      </c>
      <c r="DB251" s="36">
        <f t="shared" si="196"/>
        <v>0</v>
      </c>
      <c r="DC251" s="36">
        <f t="shared" si="196"/>
        <v>0</v>
      </c>
      <c r="DD251" s="36">
        <f t="shared" si="196"/>
        <v>0</v>
      </c>
      <c r="DE251" s="36">
        <f t="shared" si="196"/>
        <v>0</v>
      </c>
      <c r="DF251" s="36">
        <f t="shared" si="196"/>
        <v>0</v>
      </c>
      <c r="DG251" s="36">
        <f t="shared" si="196"/>
        <v>0</v>
      </c>
      <c r="DH251" s="36">
        <f t="shared" si="196"/>
        <v>0</v>
      </c>
      <c r="DI251" s="36">
        <f t="shared" si="196"/>
        <v>0</v>
      </c>
      <c r="DJ251" s="36">
        <f t="shared" si="196"/>
        <v>0</v>
      </c>
      <c r="DK251" s="36">
        <f t="shared" si="196"/>
        <v>0</v>
      </c>
      <c r="DL251" s="36">
        <f t="shared" si="196"/>
        <v>0</v>
      </c>
      <c r="DM251" s="36">
        <f t="shared" si="196"/>
        <v>0</v>
      </c>
      <c r="DN251" s="36">
        <f t="shared" si="196"/>
        <v>0</v>
      </c>
      <c r="DO251" s="36">
        <f t="shared" si="196"/>
        <v>0</v>
      </c>
      <c r="DP251" s="36">
        <f t="shared" si="196"/>
        <v>0</v>
      </c>
      <c r="DQ251" s="36">
        <f t="shared" si="196"/>
        <v>0</v>
      </c>
      <c r="DR251" s="36">
        <f t="shared" si="196"/>
        <v>0</v>
      </c>
      <c r="DS251" s="36">
        <f t="shared" si="196"/>
        <v>0</v>
      </c>
      <c r="DT251" s="36">
        <f t="shared" si="196"/>
        <v>0</v>
      </c>
      <c r="DU251" s="36">
        <f t="shared" si="196"/>
        <v>0</v>
      </c>
      <c r="DV251" s="36">
        <f t="shared" si="196"/>
        <v>0</v>
      </c>
      <c r="DW251" s="36">
        <f t="shared" si="196"/>
        <v>0</v>
      </c>
      <c r="DX251" s="36">
        <f t="shared" si="196"/>
        <v>0</v>
      </c>
      <c r="DY251" s="36">
        <f t="shared" si="196"/>
        <v>0</v>
      </c>
      <c r="DZ251" s="36">
        <f t="shared" si="196"/>
        <v>0</v>
      </c>
      <c r="EA251" s="36">
        <f t="shared" ref="EA251:GL251" si="197">IF(EA51="",0,EA51)</f>
        <v>0</v>
      </c>
      <c r="EB251" s="36">
        <f t="shared" si="197"/>
        <v>0</v>
      </c>
      <c r="EC251" s="36">
        <f t="shared" si="197"/>
        <v>0</v>
      </c>
      <c r="ED251" s="36">
        <f t="shared" si="197"/>
        <v>0</v>
      </c>
      <c r="EE251" s="36">
        <f t="shared" si="197"/>
        <v>0</v>
      </c>
      <c r="EF251" s="36">
        <f t="shared" si="197"/>
        <v>0</v>
      </c>
      <c r="EG251" s="36">
        <f t="shared" si="197"/>
        <v>0</v>
      </c>
      <c r="EH251" s="36">
        <f t="shared" si="197"/>
        <v>0</v>
      </c>
      <c r="EI251" s="36">
        <f t="shared" si="197"/>
        <v>0</v>
      </c>
      <c r="EJ251" s="36">
        <f t="shared" si="197"/>
        <v>0</v>
      </c>
      <c r="EK251" s="36">
        <f t="shared" si="197"/>
        <v>0</v>
      </c>
      <c r="EL251" s="36">
        <f t="shared" si="197"/>
        <v>0</v>
      </c>
      <c r="EM251" s="36">
        <f t="shared" si="197"/>
        <v>0</v>
      </c>
      <c r="EN251" s="36">
        <f t="shared" si="197"/>
        <v>0</v>
      </c>
      <c r="EO251" s="36">
        <f t="shared" si="197"/>
        <v>0</v>
      </c>
      <c r="EP251" s="36">
        <f t="shared" si="197"/>
        <v>0</v>
      </c>
      <c r="EQ251" s="36">
        <f t="shared" si="197"/>
        <v>0</v>
      </c>
      <c r="ER251" s="36">
        <f t="shared" si="197"/>
        <v>0</v>
      </c>
      <c r="ES251" s="36">
        <f t="shared" si="197"/>
        <v>0</v>
      </c>
      <c r="ET251" s="36">
        <f t="shared" si="197"/>
        <v>0</v>
      </c>
      <c r="EU251" s="36">
        <f t="shared" si="197"/>
        <v>0</v>
      </c>
      <c r="EV251" s="36">
        <f t="shared" si="197"/>
        <v>0</v>
      </c>
      <c r="EW251" s="36">
        <f t="shared" si="197"/>
        <v>0</v>
      </c>
      <c r="EX251" s="36">
        <f t="shared" si="197"/>
        <v>0</v>
      </c>
      <c r="EY251" s="36">
        <f t="shared" si="197"/>
        <v>0</v>
      </c>
      <c r="EZ251" s="36">
        <f t="shared" si="197"/>
        <v>0</v>
      </c>
      <c r="FA251" s="36">
        <f t="shared" si="197"/>
        <v>0</v>
      </c>
      <c r="FB251" s="36">
        <f t="shared" si="197"/>
        <v>0</v>
      </c>
      <c r="FC251" s="36">
        <f t="shared" si="197"/>
        <v>0</v>
      </c>
      <c r="FD251" s="36">
        <f t="shared" si="197"/>
        <v>0</v>
      </c>
      <c r="FE251" s="36">
        <f t="shared" si="197"/>
        <v>0</v>
      </c>
      <c r="FF251" s="36">
        <f t="shared" si="197"/>
        <v>0</v>
      </c>
      <c r="FG251" s="36">
        <f t="shared" si="197"/>
        <v>0</v>
      </c>
      <c r="FH251" s="36">
        <f t="shared" si="197"/>
        <v>0</v>
      </c>
      <c r="FI251" s="36">
        <f t="shared" si="197"/>
        <v>0</v>
      </c>
      <c r="FJ251" s="36">
        <f t="shared" si="197"/>
        <v>0</v>
      </c>
      <c r="FK251" s="36">
        <f t="shared" si="197"/>
        <v>0</v>
      </c>
      <c r="FL251" s="36">
        <f t="shared" si="197"/>
        <v>0</v>
      </c>
      <c r="FM251" s="36">
        <f t="shared" si="197"/>
        <v>0</v>
      </c>
      <c r="FN251" s="36">
        <f t="shared" si="197"/>
        <v>0</v>
      </c>
      <c r="FO251" s="36">
        <f t="shared" si="197"/>
        <v>0</v>
      </c>
      <c r="FP251" s="36">
        <f t="shared" si="197"/>
        <v>0</v>
      </c>
      <c r="FQ251" s="36">
        <f t="shared" si="197"/>
        <v>0</v>
      </c>
      <c r="FR251" s="36">
        <f t="shared" si="197"/>
        <v>0</v>
      </c>
      <c r="FS251" s="36">
        <f t="shared" si="197"/>
        <v>0</v>
      </c>
      <c r="FT251" s="36">
        <f t="shared" si="197"/>
        <v>0</v>
      </c>
      <c r="FU251" s="36">
        <f t="shared" si="197"/>
        <v>0</v>
      </c>
      <c r="FV251" s="36">
        <f t="shared" si="197"/>
        <v>0</v>
      </c>
      <c r="FW251" s="36">
        <f t="shared" si="197"/>
        <v>0</v>
      </c>
      <c r="FX251" s="36">
        <f t="shared" si="197"/>
        <v>0</v>
      </c>
      <c r="FY251" s="36">
        <f t="shared" si="197"/>
        <v>0</v>
      </c>
      <c r="FZ251" s="36">
        <f t="shared" si="197"/>
        <v>0</v>
      </c>
      <c r="GA251" s="36">
        <f t="shared" si="197"/>
        <v>0</v>
      </c>
      <c r="GB251" s="36">
        <f t="shared" si="197"/>
        <v>0</v>
      </c>
      <c r="GC251" s="36">
        <f t="shared" si="197"/>
        <v>0</v>
      </c>
      <c r="GD251" s="36">
        <f t="shared" si="197"/>
        <v>0</v>
      </c>
      <c r="GE251" s="36">
        <f t="shared" si="197"/>
        <v>0</v>
      </c>
      <c r="GF251" s="36">
        <f t="shared" si="197"/>
        <v>0</v>
      </c>
      <c r="GG251" s="36">
        <f t="shared" si="197"/>
        <v>0</v>
      </c>
      <c r="GH251" s="36">
        <f t="shared" si="197"/>
        <v>0</v>
      </c>
      <c r="GI251" s="36">
        <f t="shared" si="197"/>
        <v>0</v>
      </c>
      <c r="GJ251" s="36">
        <f t="shared" si="197"/>
        <v>0</v>
      </c>
      <c r="GK251" s="36">
        <f t="shared" si="197"/>
        <v>0</v>
      </c>
      <c r="GL251" s="36">
        <f t="shared" si="197"/>
        <v>0</v>
      </c>
      <c r="GM251" s="36">
        <f t="shared" ref="GM251:GT251" si="198">IF(GM51="",0,GM51)</f>
        <v>0</v>
      </c>
      <c r="GN251" s="36">
        <f t="shared" si="198"/>
        <v>0</v>
      </c>
      <c r="GO251" s="36">
        <f t="shared" si="198"/>
        <v>0</v>
      </c>
      <c r="GP251" s="36">
        <f t="shared" si="198"/>
        <v>0</v>
      </c>
      <c r="GQ251" s="36">
        <f t="shared" si="198"/>
        <v>0</v>
      </c>
      <c r="GR251" s="36">
        <f t="shared" si="198"/>
        <v>0</v>
      </c>
      <c r="GS251" s="36">
        <f t="shared" si="198"/>
        <v>0</v>
      </c>
      <c r="GT251" s="36">
        <f t="shared" si="198"/>
        <v>0</v>
      </c>
    </row>
    <row r="252" spans="3:202">
      <c r="C252" s="36">
        <f t="shared" ref="C252:BN252" si="199">IF(C52="",0,C52)</f>
        <v>0</v>
      </c>
      <c r="D252" s="36">
        <f t="shared" si="199"/>
        <v>0</v>
      </c>
      <c r="E252" s="36">
        <f t="shared" si="199"/>
        <v>0</v>
      </c>
      <c r="F252" s="36">
        <f t="shared" si="199"/>
        <v>0</v>
      </c>
      <c r="G252" s="36">
        <f t="shared" si="199"/>
        <v>0</v>
      </c>
      <c r="H252" s="36">
        <f t="shared" si="199"/>
        <v>0</v>
      </c>
      <c r="I252" s="36">
        <f t="shared" si="199"/>
        <v>0</v>
      </c>
      <c r="J252" s="36">
        <f t="shared" si="199"/>
        <v>8</v>
      </c>
      <c r="K252" s="36">
        <f t="shared" si="199"/>
        <v>0</v>
      </c>
      <c r="L252" s="36">
        <f t="shared" si="199"/>
        <v>0</v>
      </c>
      <c r="M252" s="36">
        <f t="shared" si="199"/>
        <v>0</v>
      </c>
      <c r="N252" s="36">
        <f t="shared" si="199"/>
        <v>0</v>
      </c>
      <c r="O252" s="36">
        <f t="shared" si="199"/>
        <v>0</v>
      </c>
      <c r="P252" s="36">
        <f t="shared" si="199"/>
        <v>0</v>
      </c>
      <c r="Q252" s="36">
        <f t="shared" si="199"/>
        <v>0</v>
      </c>
      <c r="R252" s="36">
        <f t="shared" si="199"/>
        <v>11</v>
      </c>
      <c r="S252" s="36">
        <f t="shared" si="199"/>
        <v>0</v>
      </c>
      <c r="T252" s="36">
        <f t="shared" si="199"/>
        <v>0</v>
      </c>
      <c r="U252" s="36">
        <f t="shared" si="199"/>
        <v>0</v>
      </c>
      <c r="V252" s="36">
        <f t="shared" si="199"/>
        <v>0</v>
      </c>
      <c r="W252" s="36">
        <f t="shared" si="199"/>
        <v>0</v>
      </c>
      <c r="X252" s="36">
        <f t="shared" si="199"/>
        <v>0</v>
      </c>
      <c r="Y252" s="36">
        <f t="shared" si="199"/>
        <v>0</v>
      </c>
      <c r="Z252" s="36">
        <f t="shared" si="199"/>
        <v>0</v>
      </c>
      <c r="AA252" s="36">
        <f t="shared" si="199"/>
        <v>0</v>
      </c>
      <c r="AB252" s="36">
        <f t="shared" si="199"/>
        <v>0</v>
      </c>
      <c r="AC252" s="36">
        <f t="shared" si="199"/>
        <v>0</v>
      </c>
      <c r="AD252" s="36">
        <f t="shared" si="199"/>
        <v>0</v>
      </c>
      <c r="AE252" s="36">
        <f t="shared" si="199"/>
        <v>0</v>
      </c>
      <c r="AF252" s="36">
        <f t="shared" si="199"/>
        <v>0</v>
      </c>
      <c r="AG252" s="36">
        <f t="shared" si="199"/>
        <v>0</v>
      </c>
      <c r="AH252" s="36">
        <f t="shared" si="199"/>
        <v>0</v>
      </c>
      <c r="AI252" s="36">
        <f t="shared" si="199"/>
        <v>0</v>
      </c>
      <c r="AJ252" s="36">
        <f t="shared" si="199"/>
        <v>0</v>
      </c>
      <c r="AK252" s="36">
        <f t="shared" si="199"/>
        <v>0</v>
      </c>
      <c r="AL252" s="36">
        <f t="shared" si="199"/>
        <v>0</v>
      </c>
      <c r="AM252" s="36">
        <f t="shared" si="199"/>
        <v>0</v>
      </c>
      <c r="AN252" s="36">
        <f t="shared" si="199"/>
        <v>0</v>
      </c>
      <c r="AO252" s="36">
        <f t="shared" si="199"/>
        <v>0</v>
      </c>
      <c r="AP252" s="36">
        <f t="shared" si="199"/>
        <v>0</v>
      </c>
      <c r="AQ252" s="36">
        <f t="shared" si="199"/>
        <v>0</v>
      </c>
      <c r="AR252" s="36">
        <f t="shared" si="199"/>
        <v>0</v>
      </c>
      <c r="AS252" s="36">
        <f t="shared" si="199"/>
        <v>3</v>
      </c>
      <c r="AT252" s="36">
        <f t="shared" si="199"/>
        <v>0</v>
      </c>
      <c r="AU252" s="36">
        <f t="shared" si="199"/>
        <v>0</v>
      </c>
      <c r="AV252" s="36">
        <f t="shared" si="199"/>
        <v>0</v>
      </c>
      <c r="AW252" s="36">
        <f t="shared" si="199"/>
        <v>0</v>
      </c>
      <c r="AX252" s="36">
        <f t="shared" si="199"/>
        <v>0</v>
      </c>
      <c r="AY252" s="36">
        <f t="shared" si="199"/>
        <v>0</v>
      </c>
      <c r="AZ252" s="36">
        <f t="shared" si="199"/>
        <v>0</v>
      </c>
      <c r="BA252" s="36">
        <f t="shared" si="199"/>
        <v>0</v>
      </c>
      <c r="BB252" s="36">
        <f t="shared" si="199"/>
        <v>0</v>
      </c>
      <c r="BC252" s="36">
        <f t="shared" si="199"/>
        <v>0</v>
      </c>
      <c r="BD252" s="36">
        <f t="shared" si="199"/>
        <v>0</v>
      </c>
      <c r="BE252" s="36">
        <f t="shared" si="199"/>
        <v>0</v>
      </c>
      <c r="BF252" s="36">
        <f t="shared" si="199"/>
        <v>0</v>
      </c>
      <c r="BG252" s="36">
        <f t="shared" si="199"/>
        <v>0</v>
      </c>
      <c r="BH252" s="36">
        <f t="shared" si="199"/>
        <v>0</v>
      </c>
      <c r="BI252" s="36">
        <f t="shared" si="199"/>
        <v>0</v>
      </c>
      <c r="BJ252" s="36">
        <f t="shared" si="199"/>
        <v>0</v>
      </c>
      <c r="BK252" s="36">
        <f t="shared" si="199"/>
        <v>0</v>
      </c>
      <c r="BL252" s="36">
        <f t="shared" si="199"/>
        <v>0</v>
      </c>
      <c r="BM252" s="36">
        <f t="shared" si="199"/>
        <v>0</v>
      </c>
      <c r="BN252" s="36">
        <f t="shared" si="199"/>
        <v>0</v>
      </c>
      <c r="BO252" s="36">
        <f t="shared" ref="BO252:DZ252" si="200">IF(BO52="",0,BO52)</f>
        <v>0</v>
      </c>
      <c r="BP252" s="36">
        <f t="shared" si="200"/>
        <v>0</v>
      </c>
      <c r="BQ252" s="36">
        <f t="shared" si="200"/>
        <v>0</v>
      </c>
      <c r="BR252" s="36">
        <f t="shared" si="200"/>
        <v>0</v>
      </c>
      <c r="BS252" s="36">
        <f t="shared" si="200"/>
        <v>0</v>
      </c>
      <c r="BT252" s="36">
        <f t="shared" si="200"/>
        <v>0</v>
      </c>
      <c r="BU252" s="36">
        <f t="shared" si="200"/>
        <v>0</v>
      </c>
      <c r="BV252" s="36">
        <f t="shared" si="200"/>
        <v>0</v>
      </c>
      <c r="BW252" s="36">
        <f t="shared" si="200"/>
        <v>0</v>
      </c>
      <c r="BX252" s="36">
        <f t="shared" si="200"/>
        <v>0</v>
      </c>
      <c r="BY252" s="36">
        <f t="shared" si="200"/>
        <v>0</v>
      </c>
      <c r="BZ252" s="36">
        <f t="shared" si="200"/>
        <v>0</v>
      </c>
      <c r="CA252" s="36">
        <f t="shared" si="200"/>
        <v>0</v>
      </c>
      <c r="CB252" s="36">
        <f t="shared" si="200"/>
        <v>0</v>
      </c>
      <c r="CC252" s="36">
        <f t="shared" si="200"/>
        <v>0</v>
      </c>
      <c r="CD252" s="36">
        <f t="shared" si="200"/>
        <v>0</v>
      </c>
      <c r="CE252" s="36">
        <f t="shared" si="200"/>
        <v>0</v>
      </c>
      <c r="CF252" s="36">
        <f t="shared" si="200"/>
        <v>0</v>
      </c>
      <c r="CG252" s="36">
        <f t="shared" si="200"/>
        <v>0</v>
      </c>
      <c r="CH252" s="36">
        <f t="shared" si="200"/>
        <v>0</v>
      </c>
      <c r="CI252" s="36">
        <f t="shared" si="200"/>
        <v>0</v>
      </c>
      <c r="CJ252" s="36">
        <f t="shared" si="200"/>
        <v>0</v>
      </c>
      <c r="CK252" s="36">
        <f t="shared" si="200"/>
        <v>0</v>
      </c>
      <c r="CL252" s="36">
        <f t="shared" si="200"/>
        <v>0</v>
      </c>
      <c r="CM252" s="36">
        <f t="shared" si="200"/>
        <v>0</v>
      </c>
      <c r="CN252" s="36">
        <f t="shared" si="200"/>
        <v>0</v>
      </c>
      <c r="CO252" s="36">
        <f t="shared" si="200"/>
        <v>0</v>
      </c>
      <c r="CP252" s="36">
        <f t="shared" si="200"/>
        <v>0</v>
      </c>
      <c r="CQ252" s="36">
        <f t="shared" si="200"/>
        <v>0</v>
      </c>
      <c r="CR252" s="36">
        <f t="shared" si="200"/>
        <v>0</v>
      </c>
      <c r="CS252" s="36">
        <f t="shared" si="200"/>
        <v>0</v>
      </c>
      <c r="CT252" s="36">
        <f t="shared" si="200"/>
        <v>0</v>
      </c>
      <c r="CU252" s="36">
        <f t="shared" si="200"/>
        <v>0</v>
      </c>
      <c r="CV252" s="36">
        <f t="shared" si="200"/>
        <v>0</v>
      </c>
      <c r="CW252" s="36">
        <f t="shared" si="200"/>
        <v>0</v>
      </c>
      <c r="CX252" s="36">
        <f t="shared" si="200"/>
        <v>0</v>
      </c>
      <c r="CY252" s="36">
        <f t="shared" si="200"/>
        <v>0</v>
      </c>
      <c r="CZ252" s="36">
        <f t="shared" si="200"/>
        <v>0</v>
      </c>
      <c r="DA252" s="36">
        <f t="shared" si="200"/>
        <v>0</v>
      </c>
      <c r="DB252" s="36">
        <f t="shared" si="200"/>
        <v>0</v>
      </c>
      <c r="DC252" s="36">
        <f t="shared" si="200"/>
        <v>0</v>
      </c>
      <c r="DD252" s="36">
        <f t="shared" si="200"/>
        <v>0</v>
      </c>
      <c r="DE252" s="36">
        <f t="shared" si="200"/>
        <v>0</v>
      </c>
      <c r="DF252" s="36">
        <f t="shared" si="200"/>
        <v>0</v>
      </c>
      <c r="DG252" s="36">
        <f t="shared" si="200"/>
        <v>0</v>
      </c>
      <c r="DH252" s="36">
        <f t="shared" si="200"/>
        <v>0</v>
      </c>
      <c r="DI252" s="36">
        <f t="shared" si="200"/>
        <v>0</v>
      </c>
      <c r="DJ252" s="36">
        <f t="shared" si="200"/>
        <v>0</v>
      </c>
      <c r="DK252" s="36">
        <f t="shared" si="200"/>
        <v>0</v>
      </c>
      <c r="DL252" s="36">
        <f t="shared" si="200"/>
        <v>0</v>
      </c>
      <c r="DM252" s="36">
        <f t="shared" si="200"/>
        <v>0</v>
      </c>
      <c r="DN252" s="36">
        <f t="shared" si="200"/>
        <v>0</v>
      </c>
      <c r="DO252" s="36">
        <f t="shared" si="200"/>
        <v>0</v>
      </c>
      <c r="DP252" s="36">
        <f t="shared" si="200"/>
        <v>0</v>
      </c>
      <c r="DQ252" s="36">
        <f t="shared" si="200"/>
        <v>0</v>
      </c>
      <c r="DR252" s="36">
        <f t="shared" si="200"/>
        <v>0</v>
      </c>
      <c r="DS252" s="36">
        <f t="shared" si="200"/>
        <v>0</v>
      </c>
      <c r="DT252" s="36">
        <f t="shared" si="200"/>
        <v>0</v>
      </c>
      <c r="DU252" s="36">
        <f t="shared" si="200"/>
        <v>0</v>
      </c>
      <c r="DV252" s="36">
        <f t="shared" si="200"/>
        <v>0</v>
      </c>
      <c r="DW252" s="36">
        <f t="shared" si="200"/>
        <v>0</v>
      </c>
      <c r="DX252" s="36">
        <f t="shared" si="200"/>
        <v>0</v>
      </c>
      <c r="DY252" s="36">
        <f t="shared" si="200"/>
        <v>0</v>
      </c>
      <c r="DZ252" s="36">
        <f t="shared" si="200"/>
        <v>0</v>
      </c>
      <c r="EA252" s="36">
        <f t="shared" ref="EA252:GL252" si="201">IF(EA52="",0,EA52)</f>
        <v>0</v>
      </c>
      <c r="EB252" s="36">
        <f t="shared" si="201"/>
        <v>0</v>
      </c>
      <c r="EC252" s="36">
        <f t="shared" si="201"/>
        <v>0</v>
      </c>
      <c r="ED252" s="36">
        <f t="shared" si="201"/>
        <v>0</v>
      </c>
      <c r="EE252" s="36">
        <f t="shared" si="201"/>
        <v>0</v>
      </c>
      <c r="EF252" s="36">
        <f t="shared" si="201"/>
        <v>0</v>
      </c>
      <c r="EG252" s="36">
        <f t="shared" si="201"/>
        <v>0</v>
      </c>
      <c r="EH252" s="36">
        <f t="shared" si="201"/>
        <v>0</v>
      </c>
      <c r="EI252" s="36">
        <f t="shared" si="201"/>
        <v>0</v>
      </c>
      <c r="EJ252" s="36">
        <f t="shared" si="201"/>
        <v>0</v>
      </c>
      <c r="EK252" s="36">
        <f t="shared" si="201"/>
        <v>0</v>
      </c>
      <c r="EL252" s="36">
        <f t="shared" si="201"/>
        <v>0</v>
      </c>
      <c r="EM252" s="36">
        <f t="shared" si="201"/>
        <v>0</v>
      </c>
      <c r="EN252" s="36">
        <f t="shared" si="201"/>
        <v>0</v>
      </c>
      <c r="EO252" s="36">
        <f t="shared" si="201"/>
        <v>0</v>
      </c>
      <c r="EP252" s="36">
        <f t="shared" si="201"/>
        <v>0</v>
      </c>
      <c r="EQ252" s="36">
        <f t="shared" si="201"/>
        <v>0</v>
      </c>
      <c r="ER252" s="36">
        <f t="shared" si="201"/>
        <v>0</v>
      </c>
      <c r="ES252" s="36">
        <f t="shared" si="201"/>
        <v>0</v>
      </c>
      <c r="ET252" s="36">
        <f t="shared" si="201"/>
        <v>0</v>
      </c>
      <c r="EU252" s="36">
        <f t="shared" si="201"/>
        <v>0</v>
      </c>
      <c r="EV252" s="36">
        <f t="shared" si="201"/>
        <v>0</v>
      </c>
      <c r="EW252" s="36">
        <f t="shared" si="201"/>
        <v>0</v>
      </c>
      <c r="EX252" s="36">
        <f t="shared" si="201"/>
        <v>0</v>
      </c>
      <c r="EY252" s="36">
        <f t="shared" si="201"/>
        <v>0</v>
      </c>
      <c r="EZ252" s="36">
        <f t="shared" si="201"/>
        <v>0</v>
      </c>
      <c r="FA252" s="36">
        <f t="shared" si="201"/>
        <v>0</v>
      </c>
      <c r="FB252" s="36">
        <f t="shared" si="201"/>
        <v>0</v>
      </c>
      <c r="FC252" s="36">
        <f t="shared" si="201"/>
        <v>0</v>
      </c>
      <c r="FD252" s="36">
        <f t="shared" si="201"/>
        <v>0</v>
      </c>
      <c r="FE252" s="36">
        <f t="shared" si="201"/>
        <v>0</v>
      </c>
      <c r="FF252" s="36">
        <f t="shared" si="201"/>
        <v>0</v>
      </c>
      <c r="FG252" s="36">
        <f t="shared" si="201"/>
        <v>0</v>
      </c>
      <c r="FH252" s="36">
        <f t="shared" si="201"/>
        <v>0</v>
      </c>
      <c r="FI252" s="36">
        <f t="shared" si="201"/>
        <v>0</v>
      </c>
      <c r="FJ252" s="36">
        <f t="shared" si="201"/>
        <v>0</v>
      </c>
      <c r="FK252" s="36">
        <f t="shared" si="201"/>
        <v>0</v>
      </c>
      <c r="FL252" s="36">
        <f t="shared" si="201"/>
        <v>0</v>
      </c>
      <c r="FM252" s="36">
        <f t="shared" si="201"/>
        <v>0</v>
      </c>
      <c r="FN252" s="36">
        <f t="shared" si="201"/>
        <v>0</v>
      </c>
      <c r="FO252" s="36">
        <f t="shared" si="201"/>
        <v>0</v>
      </c>
      <c r="FP252" s="36">
        <f t="shared" si="201"/>
        <v>0</v>
      </c>
      <c r="FQ252" s="36">
        <f t="shared" si="201"/>
        <v>0</v>
      </c>
      <c r="FR252" s="36">
        <f t="shared" si="201"/>
        <v>0</v>
      </c>
      <c r="FS252" s="36">
        <f t="shared" si="201"/>
        <v>0</v>
      </c>
      <c r="FT252" s="36">
        <f t="shared" si="201"/>
        <v>0</v>
      </c>
      <c r="FU252" s="36">
        <f t="shared" si="201"/>
        <v>0</v>
      </c>
      <c r="FV252" s="36">
        <f t="shared" si="201"/>
        <v>0</v>
      </c>
      <c r="FW252" s="36">
        <f t="shared" si="201"/>
        <v>0</v>
      </c>
      <c r="FX252" s="36">
        <f t="shared" si="201"/>
        <v>0</v>
      </c>
      <c r="FY252" s="36">
        <f t="shared" si="201"/>
        <v>0</v>
      </c>
      <c r="FZ252" s="36">
        <f t="shared" si="201"/>
        <v>0</v>
      </c>
      <c r="GA252" s="36">
        <f t="shared" si="201"/>
        <v>0</v>
      </c>
      <c r="GB252" s="36">
        <f t="shared" si="201"/>
        <v>0</v>
      </c>
      <c r="GC252" s="36">
        <f t="shared" si="201"/>
        <v>0</v>
      </c>
      <c r="GD252" s="36">
        <f t="shared" si="201"/>
        <v>0</v>
      </c>
      <c r="GE252" s="36">
        <f t="shared" si="201"/>
        <v>0</v>
      </c>
      <c r="GF252" s="36">
        <f t="shared" si="201"/>
        <v>0</v>
      </c>
      <c r="GG252" s="36">
        <f t="shared" si="201"/>
        <v>0</v>
      </c>
      <c r="GH252" s="36">
        <f t="shared" si="201"/>
        <v>0</v>
      </c>
      <c r="GI252" s="36">
        <f t="shared" si="201"/>
        <v>0</v>
      </c>
      <c r="GJ252" s="36">
        <f t="shared" si="201"/>
        <v>0</v>
      </c>
      <c r="GK252" s="36">
        <f t="shared" si="201"/>
        <v>0</v>
      </c>
      <c r="GL252" s="36">
        <f t="shared" si="201"/>
        <v>0</v>
      </c>
      <c r="GM252" s="36">
        <f t="shared" ref="GM252:GT252" si="202">IF(GM52="",0,GM52)</f>
        <v>0</v>
      </c>
      <c r="GN252" s="36">
        <f t="shared" si="202"/>
        <v>0</v>
      </c>
      <c r="GO252" s="36">
        <f t="shared" si="202"/>
        <v>0</v>
      </c>
      <c r="GP252" s="36">
        <f t="shared" si="202"/>
        <v>0</v>
      </c>
      <c r="GQ252" s="36">
        <f t="shared" si="202"/>
        <v>0</v>
      </c>
      <c r="GR252" s="36">
        <f t="shared" si="202"/>
        <v>0</v>
      </c>
      <c r="GS252" s="36">
        <f t="shared" si="202"/>
        <v>0</v>
      </c>
      <c r="GT252" s="36">
        <f t="shared" si="202"/>
        <v>0</v>
      </c>
    </row>
    <row r="253" spans="3:202">
      <c r="C253" s="36">
        <f t="shared" ref="C253:BN253" si="203">IF(C53="",0,C53)</f>
        <v>0</v>
      </c>
      <c r="D253" s="36">
        <f t="shared" si="203"/>
        <v>0</v>
      </c>
      <c r="E253" s="36">
        <f t="shared" si="203"/>
        <v>0</v>
      </c>
      <c r="F253" s="36">
        <f t="shared" si="203"/>
        <v>0</v>
      </c>
      <c r="G253" s="36">
        <f t="shared" si="203"/>
        <v>0</v>
      </c>
      <c r="H253" s="36">
        <f t="shared" si="203"/>
        <v>0</v>
      </c>
      <c r="I253" s="36">
        <f t="shared" si="203"/>
        <v>0</v>
      </c>
      <c r="J253" s="36">
        <f t="shared" si="203"/>
        <v>0</v>
      </c>
      <c r="K253" s="36">
        <f t="shared" si="203"/>
        <v>0</v>
      </c>
      <c r="L253" s="36">
        <f t="shared" si="203"/>
        <v>0</v>
      </c>
      <c r="M253" s="36">
        <f t="shared" si="203"/>
        <v>0</v>
      </c>
      <c r="N253" s="36">
        <f t="shared" si="203"/>
        <v>0</v>
      </c>
      <c r="O253" s="36">
        <f t="shared" si="203"/>
        <v>0</v>
      </c>
      <c r="P253" s="36">
        <f t="shared" si="203"/>
        <v>0</v>
      </c>
      <c r="Q253" s="36">
        <f t="shared" si="203"/>
        <v>0</v>
      </c>
      <c r="R253" s="36">
        <f t="shared" si="203"/>
        <v>0</v>
      </c>
      <c r="S253" s="36">
        <f t="shared" si="203"/>
        <v>30</v>
      </c>
      <c r="T253" s="36">
        <f t="shared" si="203"/>
        <v>0</v>
      </c>
      <c r="U253" s="36">
        <f t="shared" si="203"/>
        <v>0</v>
      </c>
      <c r="V253" s="36">
        <f t="shared" si="203"/>
        <v>0</v>
      </c>
      <c r="W253" s="36">
        <f t="shared" si="203"/>
        <v>0</v>
      </c>
      <c r="X253" s="36">
        <f t="shared" si="203"/>
        <v>0</v>
      </c>
      <c r="Y253" s="36">
        <f t="shared" si="203"/>
        <v>0</v>
      </c>
      <c r="Z253" s="36">
        <f t="shared" si="203"/>
        <v>0</v>
      </c>
      <c r="AA253" s="36">
        <f t="shared" si="203"/>
        <v>0</v>
      </c>
      <c r="AB253" s="36">
        <f t="shared" si="203"/>
        <v>0</v>
      </c>
      <c r="AC253" s="36">
        <f t="shared" si="203"/>
        <v>0</v>
      </c>
      <c r="AD253" s="36">
        <f t="shared" si="203"/>
        <v>0</v>
      </c>
      <c r="AE253" s="36">
        <f t="shared" si="203"/>
        <v>0</v>
      </c>
      <c r="AF253" s="36">
        <f t="shared" si="203"/>
        <v>0</v>
      </c>
      <c r="AG253" s="36">
        <f t="shared" si="203"/>
        <v>0</v>
      </c>
      <c r="AH253" s="36">
        <f t="shared" si="203"/>
        <v>0</v>
      </c>
      <c r="AI253" s="36">
        <f t="shared" si="203"/>
        <v>0</v>
      </c>
      <c r="AJ253" s="36">
        <f t="shared" si="203"/>
        <v>0</v>
      </c>
      <c r="AK253" s="36">
        <f t="shared" si="203"/>
        <v>0</v>
      </c>
      <c r="AL253" s="36">
        <f t="shared" si="203"/>
        <v>0</v>
      </c>
      <c r="AM253" s="36">
        <f t="shared" si="203"/>
        <v>0</v>
      </c>
      <c r="AN253" s="36">
        <f t="shared" si="203"/>
        <v>0</v>
      </c>
      <c r="AO253" s="36">
        <f t="shared" si="203"/>
        <v>0</v>
      </c>
      <c r="AP253" s="36">
        <f t="shared" si="203"/>
        <v>0</v>
      </c>
      <c r="AQ253" s="36">
        <f t="shared" si="203"/>
        <v>0</v>
      </c>
      <c r="AR253" s="36">
        <f t="shared" si="203"/>
        <v>0</v>
      </c>
      <c r="AS253" s="36">
        <f t="shared" si="203"/>
        <v>0</v>
      </c>
      <c r="AT253" s="36">
        <f t="shared" si="203"/>
        <v>0</v>
      </c>
      <c r="AU253" s="36">
        <f t="shared" si="203"/>
        <v>0</v>
      </c>
      <c r="AV253" s="36">
        <f t="shared" si="203"/>
        <v>0</v>
      </c>
      <c r="AW253" s="36">
        <f t="shared" si="203"/>
        <v>0</v>
      </c>
      <c r="AX253" s="36">
        <f t="shared" si="203"/>
        <v>0</v>
      </c>
      <c r="AY253" s="36">
        <f t="shared" si="203"/>
        <v>0</v>
      </c>
      <c r="AZ253" s="36">
        <f t="shared" si="203"/>
        <v>0</v>
      </c>
      <c r="BA253" s="36">
        <f t="shared" si="203"/>
        <v>0</v>
      </c>
      <c r="BB253" s="36">
        <f t="shared" si="203"/>
        <v>0</v>
      </c>
      <c r="BC253" s="36">
        <f t="shared" si="203"/>
        <v>0</v>
      </c>
      <c r="BD253" s="36">
        <f t="shared" si="203"/>
        <v>0</v>
      </c>
      <c r="BE253" s="36">
        <f t="shared" si="203"/>
        <v>0</v>
      </c>
      <c r="BF253" s="36">
        <f t="shared" si="203"/>
        <v>0</v>
      </c>
      <c r="BG253" s="36">
        <f t="shared" si="203"/>
        <v>0</v>
      </c>
      <c r="BH253" s="36">
        <f t="shared" si="203"/>
        <v>0</v>
      </c>
      <c r="BI253" s="36">
        <f t="shared" si="203"/>
        <v>0</v>
      </c>
      <c r="BJ253" s="36">
        <f t="shared" si="203"/>
        <v>0</v>
      </c>
      <c r="BK253" s="36">
        <f t="shared" si="203"/>
        <v>0</v>
      </c>
      <c r="BL253" s="36">
        <f t="shared" si="203"/>
        <v>0</v>
      </c>
      <c r="BM253" s="36">
        <f t="shared" si="203"/>
        <v>0</v>
      </c>
      <c r="BN253" s="36">
        <f t="shared" si="203"/>
        <v>0</v>
      </c>
      <c r="BO253" s="36">
        <f t="shared" ref="BO253:DZ253" si="204">IF(BO53="",0,BO53)</f>
        <v>0</v>
      </c>
      <c r="BP253" s="36">
        <f t="shared" si="204"/>
        <v>0</v>
      </c>
      <c r="BQ253" s="36">
        <f t="shared" si="204"/>
        <v>0</v>
      </c>
      <c r="BR253" s="36">
        <f t="shared" si="204"/>
        <v>0</v>
      </c>
      <c r="BS253" s="36">
        <f t="shared" si="204"/>
        <v>0</v>
      </c>
      <c r="BT253" s="36">
        <f t="shared" si="204"/>
        <v>0</v>
      </c>
      <c r="BU253" s="36">
        <f t="shared" si="204"/>
        <v>0</v>
      </c>
      <c r="BV253" s="36">
        <f t="shared" si="204"/>
        <v>0</v>
      </c>
      <c r="BW253" s="36">
        <f t="shared" si="204"/>
        <v>0</v>
      </c>
      <c r="BX253" s="36">
        <f t="shared" si="204"/>
        <v>0</v>
      </c>
      <c r="BY253" s="36">
        <f t="shared" si="204"/>
        <v>0</v>
      </c>
      <c r="BZ253" s="36">
        <f t="shared" si="204"/>
        <v>0</v>
      </c>
      <c r="CA253" s="36">
        <f t="shared" si="204"/>
        <v>0</v>
      </c>
      <c r="CB253" s="36">
        <f t="shared" si="204"/>
        <v>0</v>
      </c>
      <c r="CC253" s="36">
        <f t="shared" si="204"/>
        <v>0</v>
      </c>
      <c r="CD253" s="36">
        <f t="shared" si="204"/>
        <v>0</v>
      </c>
      <c r="CE253" s="36">
        <f t="shared" si="204"/>
        <v>0</v>
      </c>
      <c r="CF253" s="36">
        <f t="shared" si="204"/>
        <v>0</v>
      </c>
      <c r="CG253" s="36">
        <f t="shared" si="204"/>
        <v>0</v>
      </c>
      <c r="CH253" s="36">
        <f t="shared" si="204"/>
        <v>0</v>
      </c>
      <c r="CI253" s="36">
        <f t="shared" si="204"/>
        <v>0</v>
      </c>
      <c r="CJ253" s="36">
        <f t="shared" si="204"/>
        <v>0</v>
      </c>
      <c r="CK253" s="36">
        <f t="shared" si="204"/>
        <v>0</v>
      </c>
      <c r="CL253" s="36">
        <f t="shared" si="204"/>
        <v>0</v>
      </c>
      <c r="CM253" s="36">
        <f t="shared" si="204"/>
        <v>0</v>
      </c>
      <c r="CN253" s="36">
        <f t="shared" si="204"/>
        <v>0</v>
      </c>
      <c r="CO253" s="36">
        <f t="shared" si="204"/>
        <v>0</v>
      </c>
      <c r="CP253" s="36">
        <f t="shared" si="204"/>
        <v>0</v>
      </c>
      <c r="CQ253" s="36">
        <f t="shared" si="204"/>
        <v>0</v>
      </c>
      <c r="CR253" s="36">
        <f t="shared" si="204"/>
        <v>0</v>
      </c>
      <c r="CS253" s="36">
        <f t="shared" si="204"/>
        <v>0</v>
      </c>
      <c r="CT253" s="36">
        <f t="shared" si="204"/>
        <v>0</v>
      </c>
      <c r="CU253" s="36">
        <f t="shared" si="204"/>
        <v>0</v>
      </c>
      <c r="CV253" s="36">
        <f t="shared" si="204"/>
        <v>0</v>
      </c>
      <c r="CW253" s="36">
        <f t="shared" si="204"/>
        <v>0</v>
      </c>
      <c r="CX253" s="36">
        <f t="shared" si="204"/>
        <v>0</v>
      </c>
      <c r="CY253" s="36">
        <f t="shared" si="204"/>
        <v>0</v>
      </c>
      <c r="CZ253" s="36">
        <f t="shared" si="204"/>
        <v>0</v>
      </c>
      <c r="DA253" s="36">
        <f t="shared" si="204"/>
        <v>0</v>
      </c>
      <c r="DB253" s="36">
        <f t="shared" si="204"/>
        <v>0</v>
      </c>
      <c r="DC253" s="36">
        <f t="shared" si="204"/>
        <v>0</v>
      </c>
      <c r="DD253" s="36">
        <f t="shared" si="204"/>
        <v>0</v>
      </c>
      <c r="DE253" s="36">
        <f t="shared" si="204"/>
        <v>0</v>
      </c>
      <c r="DF253" s="36">
        <f t="shared" si="204"/>
        <v>0</v>
      </c>
      <c r="DG253" s="36">
        <f t="shared" si="204"/>
        <v>0</v>
      </c>
      <c r="DH253" s="36">
        <f t="shared" si="204"/>
        <v>0</v>
      </c>
      <c r="DI253" s="36">
        <f t="shared" si="204"/>
        <v>0</v>
      </c>
      <c r="DJ253" s="36">
        <f t="shared" si="204"/>
        <v>0</v>
      </c>
      <c r="DK253" s="36">
        <f t="shared" si="204"/>
        <v>0</v>
      </c>
      <c r="DL253" s="36">
        <f t="shared" si="204"/>
        <v>0</v>
      </c>
      <c r="DM253" s="36">
        <f t="shared" si="204"/>
        <v>0</v>
      </c>
      <c r="DN253" s="36">
        <f t="shared" si="204"/>
        <v>0</v>
      </c>
      <c r="DO253" s="36">
        <f t="shared" si="204"/>
        <v>0</v>
      </c>
      <c r="DP253" s="36">
        <f t="shared" si="204"/>
        <v>0</v>
      </c>
      <c r="DQ253" s="36">
        <f t="shared" si="204"/>
        <v>0</v>
      </c>
      <c r="DR253" s="36">
        <f t="shared" si="204"/>
        <v>0</v>
      </c>
      <c r="DS253" s="36">
        <f t="shared" si="204"/>
        <v>0</v>
      </c>
      <c r="DT253" s="36">
        <f t="shared" si="204"/>
        <v>0</v>
      </c>
      <c r="DU253" s="36">
        <f t="shared" si="204"/>
        <v>0</v>
      </c>
      <c r="DV253" s="36">
        <f t="shared" si="204"/>
        <v>0</v>
      </c>
      <c r="DW253" s="36">
        <f t="shared" si="204"/>
        <v>0</v>
      </c>
      <c r="DX253" s="36">
        <f t="shared" si="204"/>
        <v>0</v>
      </c>
      <c r="DY253" s="36">
        <f t="shared" si="204"/>
        <v>0</v>
      </c>
      <c r="DZ253" s="36">
        <f t="shared" si="204"/>
        <v>0</v>
      </c>
      <c r="EA253" s="36">
        <f t="shared" ref="EA253:GL253" si="205">IF(EA53="",0,EA53)</f>
        <v>0</v>
      </c>
      <c r="EB253" s="36">
        <f t="shared" si="205"/>
        <v>0</v>
      </c>
      <c r="EC253" s="36">
        <f t="shared" si="205"/>
        <v>0</v>
      </c>
      <c r="ED253" s="36">
        <f t="shared" si="205"/>
        <v>0</v>
      </c>
      <c r="EE253" s="36">
        <f t="shared" si="205"/>
        <v>0</v>
      </c>
      <c r="EF253" s="36">
        <f t="shared" si="205"/>
        <v>0</v>
      </c>
      <c r="EG253" s="36">
        <f t="shared" si="205"/>
        <v>0</v>
      </c>
      <c r="EH253" s="36">
        <f t="shared" si="205"/>
        <v>0</v>
      </c>
      <c r="EI253" s="36">
        <f t="shared" si="205"/>
        <v>0</v>
      </c>
      <c r="EJ253" s="36">
        <f t="shared" si="205"/>
        <v>0</v>
      </c>
      <c r="EK253" s="36">
        <f t="shared" si="205"/>
        <v>0</v>
      </c>
      <c r="EL253" s="36">
        <f t="shared" si="205"/>
        <v>0</v>
      </c>
      <c r="EM253" s="36">
        <f t="shared" si="205"/>
        <v>0</v>
      </c>
      <c r="EN253" s="36">
        <f t="shared" si="205"/>
        <v>0</v>
      </c>
      <c r="EO253" s="36">
        <f t="shared" si="205"/>
        <v>0</v>
      </c>
      <c r="EP253" s="36">
        <f t="shared" si="205"/>
        <v>0</v>
      </c>
      <c r="EQ253" s="36">
        <f t="shared" si="205"/>
        <v>0</v>
      </c>
      <c r="ER253" s="36">
        <f t="shared" si="205"/>
        <v>0</v>
      </c>
      <c r="ES253" s="36">
        <f t="shared" si="205"/>
        <v>0</v>
      </c>
      <c r="ET253" s="36">
        <f t="shared" si="205"/>
        <v>0</v>
      </c>
      <c r="EU253" s="36">
        <f t="shared" si="205"/>
        <v>0</v>
      </c>
      <c r="EV253" s="36">
        <f t="shared" si="205"/>
        <v>0</v>
      </c>
      <c r="EW253" s="36">
        <f t="shared" si="205"/>
        <v>0</v>
      </c>
      <c r="EX253" s="36">
        <f t="shared" si="205"/>
        <v>0</v>
      </c>
      <c r="EY253" s="36">
        <f t="shared" si="205"/>
        <v>0</v>
      </c>
      <c r="EZ253" s="36">
        <f t="shared" si="205"/>
        <v>0</v>
      </c>
      <c r="FA253" s="36">
        <f t="shared" si="205"/>
        <v>0</v>
      </c>
      <c r="FB253" s="36">
        <f t="shared" si="205"/>
        <v>0</v>
      </c>
      <c r="FC253" s="36">
        <f t="shared" si="205"/>
        <v>0</v>
      </c>
      <c r="FD253" s="36">
        <f t="shared" si="205"/>
        <v>0</v>
      </c>
      <c r="FE253" s="36">
        <f t="shared" si="205"/>
        <v>0</v>
      </c>
      <c r="FF253" s="36">
        <f t="shared" si="205"/>
        <v>0</v>
      </c>
      <c r="FG253" s="36">
        <f t="shared" si="205"/>
        <v>0</v>
      </c>
      <c r="FH253" s="36">
        <f t="shared" si="205"/>
        <v>0</v>
      </c>
      <c r="FI253" s="36">
        <f t="shared" si="205"/>
        <v>0</v>
      </c>
      <c r="FJ253" s="36">
        <f t="shared" si="205"/>
        <v>0</v>
      </c>
      <c r="FK253" s="36">
        <f t="shared" si="205"/>
        <v>0</v>
      </c>
      <c r="FL253" s="36">
        <f t="shared" si="205"/>
        <v>0</v>
      </c>
      <c r="FM253" s="36">
        <f t="shared" si="205"/>
        <v>0</v>
      </c>
      <c r="FN253" s="36">
        <f t="shared" si="205"/>
        <v>0</v>
      </c>
      <c r="FO253" s="36">
        <f t="shared" si="205"/>
        <v>0</v>
      </c>
      <c r="FP253" s="36">
        <f t="shared" si="205"/>
        <v>0</v>
      </c>
      <c r="FQ253" s="36">
        <f t="shared" si="205"/>
        <v>0</v>
      </c>
      <c r="FR253" s="36">
        <f t="shared" si="205"/>
        <v>0</v>
      </c>
      <c r="FS253" s="36">
        <f t="shared" si="205"/>
        <v>0</v>
      </c>
      <c r="FT253" s="36">
        <f t="shared" si="205"/>
        <v>0</v>
      </c>
      <c r="FU253" s="36">
        <f t="shared" si="205"/>
        <v>0</v>
      </c>
      <c r="FV253" s="36">
        <f t="shared" si="205"/>
        <v>0</v>
      </c>
      <c r="FW253" s="36">
        <f t="shared" si="205"/>
        <v>0</v>
      </c>
      <c r="FX253" s="36">
        <f t="shared" si="205"/>
        <v>0</v>
      </c>
      <c r="FY253" s="36">
        <f t="shared" si="205"/>
        <v>0</v>
      </c>
      <c r="FZ253" s="36">
        <f t="shared" si="205"/>
        <v>0</v>
      </c>
      <c r="GA253" s="36">
        <f t="shared" si="205"/>
        <v>0</v>
      </c>
      <c r="GB253" s="36">
        <f t="shared" si="205"/>
        <v>0</v>
      </c>
      <c r="GC253" s="36">
        <f t="shared" si="205"/>
        <v>0</v>
      </c>
      <c r="GD253" s="36">
        <f t="shared" si="205"/>
        <v>0</v>
      </c>
      <c r="GE253" s="36">
        <f t="shared" si="205"/>
        <v>0</v>
      </c>
      <c r="GF253" s="36">
        <f t="shared" si="205"/>
        <v>0</v>
      </c>
      <c r="GG253" s="36">
        <f t="shared" si="205"/>
        <v>0</v>
      </c>
      <c r="GH253" s="36">
        <f t="shared" si="205"/>
        <v>0</v>
      </c>
      <c r="GI253" s="36">
        <f t="shared" si="205"/>
        <v>0</v>
      </c>
      <c r="GJ253" s="36">
        <f t="shared" si="205"/>
        <v>0</v>
      </c>
      <c r="GK253" s="36">
        <f t="shared" si="205"/>
        <v>0</v>
      </c>
      <c r="GL253" s="36">
        <f t="shared" si="205"/>
        <v>0</v>
      </c>
      <c r="GM253" s="36">
        <f t="shared" ref="GM253:GT253" si="206">IF(GM53="",0,GM53)</f>
        <v>0</v>
      </c>
      <c r="GN253" s="36">
        <f t="shared" si="206"/>
        <v>0</v>
      </c>
      <c r="GO253" s="36">
        <f t="shared" si="206"/>
        <v>0</v>
      </c>
      <c r="GP253" s="36">
        <f t="shared" si="206"/>
        <v>0</v>
      </c>
      <c r="GQ253" s="36">
        <f t="shared" si="206"/>
        <v>0</v>
      </c>
      <c r="GR253" s="36">
        <f t="shared" si="206"/>
        <v>0</v>
      </c>
      <c r="GS253" s="36">
        <f t="shared" si="206"/>
        <v>0</v>
      </c>
      <c r="GT253" s="36">
        <f t="shared" si="206"/>
        <v>0</v>
      </c>
    </row>
    <row r="254" spans="3:202">
      <c r="C254" s="36">
        <f t="shared" ref="C254:BN254" si="207">IF(C54="",0,C54)</f>
        <v>0</v>
      </c>
      <c r="D254" s="36">
        <f t="shared" si="207"/>
        <v>0</v>
      </c>
      <c r="E254" s="36">
        <f t="shared" si="207"/>
        <v>0</v>
      </c>
      <c r="F254" s="36">
        <f t="shared" si="207"/>
        <v>0</v>
      </c>
      <c r="G254" s="36">
        <f t="shared" si="207"/>
        <v>0</v>
      </c>
      <c r="H254" s="36">
        <f t="shared" si="207"/>
        <v>0</v>
      </c>
      <c r="I254" s="36">
        <f t="shared" si="207"/>
        <v>0</v>
      </c>
      <c r="J254" s="36">
        <f t="shared" si="207"/>
        <v>0</v>
      </c>
      <c r="K254" s="36">
        <f t="shared" si="207"/>
        <v>0</v>
      </c>
      <c r="L254" s="36">
        <f t="shared" si="207"/>
        <v>0</v>
      </c>
      <c r="M254" s="36">
        <f t="shared" si="207"/>
        <v>0</v>
      </c>
      <c r="N254" s="36">
        <f t="shared" si="207"/>
        <v>0</v>
      </c>
      <c r="O254" s="36">
        <f t="shared" si="207"/>
        <v>0</v>
      </c>
      <c r="P254" s="36">
        <f t="shared" si="207"/>
        <v>0</v>
      </c>
      <c r="Q254" s="36">
        <f t="shared" si="207"/>
        <v>0</v>
      </c>
      <c r="R254" s="36">
        <f t="shared" si="207"/>
        <v>0</v>
      </c>
      <c r="S254" s="36">
        <f t="shared" si="207"/>
        <v>0</v>
      </c>
      <c r="T254" s="36">
        <f t="shared" si="207"/>
        <v>0</v>
      </c>
      <c r="U254" s="36">
        <f t="shared" si="207"/>
        <v>0</v>
      </c>
      <c r="V254" s="36">
        <f t="shared" si="207"/>
        <v>0</v>
      </c>
      <c r="W254" s="36">
        <f t="shared" si="207"/>
        <v>0</v>
      </c>
      <c r="X254" s="36">
        <f t="shared" si="207"/>
        <v>0</v>
      </c>
      <c r="Y254" s="36">
        <f t="shared" si="207"/>
        <v>0</v>
      </c>
      <c r="Z254" s="36">
        <f t="shared" si="207"/>
        <v>0</v>
      </c>
      <c r="AA254" s="36">
        <f t="shared" si="207"/>
        <v>0</v>
      </c>
      <c r="AB254" s="36">
        <f t="shared" si="207"/>
        <v>0</v>
      </c>
      <c r="AC254" s="36">
        <f t="shared" si="207"/>
        <v>0</v>
      </c>
      <c r="AD254" s="36">
        <f t="shared" si="207"/>
        <v>0</v>
      </c>
      <c r="AE254" s="36">
        <f t="shared" si="207"/>
        <v>0</v>
      </c>
      <c r="AF254" s="36">
        <f t="shared" si="207"/>
        <v>0</v>
      </c>
      <c r="AG254" s="36">
        <f t="shared" si="207"/>
        <v>0</v>
      </c>
      <c r="AH254" s="36">
        <f t="shared" si="207"/>
        <v>0</v>
      </c>
      <c r="AI254" s="36">
        <f t="shared" si="207"/>
        <v>0</v>
      </c>
      <c r="AJ254" s="36">
        <f t="shared" si="207"/>
        <v>0</v>
      </c>
      <c r="AK254" s="36">
        <f t="shared" si="207"/>
        <v>0</v>
      </c>
      <c r="AL254" s="36">
        <f t="shared" si="207"/>
        <v>0</v>
      </c>
      <c r="AM254" s="36">
        <f t="shared" si="207"/>
        <v>0</v>
      </c>
      <c r="AN254" s="36">
        <f t="shared" si="207"/>
        <v>0</v>
      </c>
      <c r="AO254" s="36">
        <f t="shared" si="207"/>
        <v>0</v>
      </c>
      <c r="AP254" s="36">
        <f t="shared" si="207"/>
        <v>0</v>
      </c>
      <c r="AQ254" s="36">
        <f t="shared" si="207"/>
        <v>0</v>
      </c>
      <c r="AR254" s="36">
        <f t="shared" si="207"/>
        <v>0</v>
      </c>
      <c r="AS254" s="36">
        <f t="shared" si="207"/>
        <v>0</v>
      </c>
      <c r="AT254" s="36">
        <f t="shared" si="207"/>
        <v>0</v>
      </c>
      <c r="AU254" s="36">
        <f t="shared" si="207"/>
        <v>0</v>
      </c>
      <c r="AV254" s="36">
        <f t="shared" si="207"/>
        <v>0</v>
      </c>
      <c r="AW254" s="36">
        <f t="shared" si="207"/>
        <v>0</v>
      </c>
      <c r="AX254" s="36">
        <f t="shared" si="207"/>
        <v>0</v>
      </c>
      <c r="AY254" s="36">
        <f t="shared" si="207"/>
        <v>0</v>
      </c>
      <c r="AZ254" s="36">
        <f t="shared" si="207"/>
        <v>0</v>
      </c>
      <c r="BA254" s="36">
        <f t="shared" si="207"/>
        <v>0</v>
      </c>
      <c r="BB254" s="36">
        <f t="shared" si="207"/>
        <v>0</v>
      </c>
      <c r="BC254" s="36">
        <f t="shared" si="207"/>
        <v>0</v>
      </c>
      <c r="BD254" s="36">
        <f t="shared" si="207"/>
        <v>0</v>
      </c>
      <c r="BE254" s="36">
        <f t="shared" si="207"/>
        <v>0</v>
      </c>
      <c r="BF254" s="36">
        <f t="shared" si="207"/>
        <v>0</v>
      </c>
      <c r="BG254" s="36">
        <f t="shared" si="207"/>
        <v>0</v>
      </c>
      <c r="BH254" s="36">
        <f t="shared" si="207"/>
        <v>0</v>
      </c>
      <c r="BI254" s="36">
        <f t="shared" si="207"/>
        <v>0</v>
      </c>
      <c r="BJ254" s="36">
        <f t="shared" si="207"/>
        <v>0</v>
      </c>
      <c r="BK254" s="36">
        <f t="shared" si="207"/>
        <v>0</v>
      </c>
      <c r="BL254" s="36">
        <f t="shared" si="207"/>
        <v>0</v>
      </c>
      <c r="BM254" s="36">
        <f t="shared" si="207"/>
        <v>0</v>
      </c>
      <c r="BN254" s="36">
        <f t="shared" si="207"/>
        <v>0</v>
      </c>
      <c r="BO254" s="36">
        <f t="shared" ref="BO254:DZ254" si="208">IF(BO54="",0,BO54)</f>
        <v>0</v>
      </c>
      <c r="BP254" s="36">
        <f t="shared" si="208"/>
        <v>0</v>
      </c>
      <c r="BQ254" s="36">
        <f t="shared" si="208"/>
        <v>0</v>
      </c>
      <c r="BR254" s="36">
        <f t="shared" si="208"/>
        <v>0</v>
      </c>
      <c r="BS254" s="36">
        <f t="shared" si="208"/>
        <v>0</v>
      </c>
      <c r="BT254" s="36">
        <f t="shared" si="208"/>
        <v>0</v>
      </c>
      <c r="BU254" s="36">
        <f t="shared" si="208"/>
        <v>0</v>
      </c>
      <c r="BV254" s="36">
        <f t="shared" si="208"/>
        <v>0</v>
      </c>
      <c r="BW254" s="36">
        <f t="shared" si="208"/>
        <v>0</v>
      </c>
      <c r="BX254" s="36">
        <f t="shared" si="208"/>
        <v>0</v>
      </c>
      <c r="BY254" s="36">
        <f t="shared" si="208"/>
        <v>0</v>
      </c>
      <c r="BZ254" s="36">
        <f t="shared" si="208"/>
        <v>0</v>
      </c>
      <c r="CA254" s="36">
        <f t="shared" si="208"/>
        <v>0</v>
      </c>
      <c r="CB254" s="36">
        <f t="shared" si="208"/>
        <v>0</v>
      </c>
      <c r="CC254" s="36">
        <f t="shared" si="208"/>
        <v>0</v>
      </c>
      <c r="CD254" s="36">
        <f t="shared" si="208"/>
        <v>0</v>
      </c>
      <c r="CE254" s="36">
        <f t="shared" si="208"/>
        <v>0</v>
      </c>
      <c r="CF254" s="36">
        <f t="shared" si="208"/>
        <v>0</v>
      </c>
      <c r="CG254" s="36">
        <f t="shared" si="208"/>
        <v>0</v>
      </c>
      <c r="CH254" s="36">
        <f t="shared" si="208"/>
        <v>0</v>
      </c>
      <c r="CI254" s="36">
        <f t="shared" si="208"/>
        <v>0</v>
      </c>
      <c r="CJ254" s="36">
        <f t="shared" si="208"/>
        <v>0</v>
      </c>
      <c r="CK254" s="36">
        <f t="shared" si="208"/>
        <v>0</v>
      </c>
      <c r="CL254" s="36">
        <f t="shared" si="208"/>
        <v>0</v>
      </c>
      <c r="CM254" s="36">
        <f t="shared" si="208"/>
        <v>0</v>
      </c>
      <c r="CN254" s="36">
        <f t="shared" si="208"/>
        <v>0</v>
      </c>
      <c r="CO254" s="36">
        <f t="shared" si="208"/>
        <v>0</v>
      </c>
      <c r="CP254" s="36">
        <f t="shared" si="208"/>
        <v>0</v>
      </c>
      <c r="CQ254" s="36">
        <f t="shared" si="208"/>
        <v>0</v>
      </c>
      <c r="CR254" s="36">
        <f t="shared" si="208"/>
        <v>0</v>
      </c>
      <c r="CS254" s="36">
        <f t="shared" si="208"/>
        <v>0</v>
      </c>
      <c r="CT254" s="36">
        <f t="shared" si="208"/>
        <v>0</v>
      </c>
      <c r="CU254" s="36">
        <f t="shared" si="208"/>
        <v>0</v>
      </c>
      <c r="CV254" s="36">
        <f t="shared" si="208"/>
        <v>0</v>
      </c>
      <c r="CW254" s="36">
        <f t="shared" si="208"/>
        <v>0</v>
      </c>
      <c r="CX254" s="36">
        <f t="shared" si="208"/>
        <v>0</v>
      </c>
      <c r="CY254" s="36">
        <f t="shared" si="208"/>
        <v>0</v>
      </c>
      <c r="CZ254" s="36">
        <f t="shared" si="208"/>
        <v>0</v>
      </c>
      <c r="DA254" s="36">
        <f t="shared" si="208"/>
        <v>0</v>
      </c>
      <c r="DB254" s="36">
        <f t="shared" si="208"/>
        <v>0</v>
      </c>
      <c r="DC254" s="36">
        <f t="shared" si="208"/>
        <v>0</v>
      </c>
      <c r="DD254" s="36">
        <f t="shared" si="208"/>
        <v>0</v>
      </c>
      <c r="DE254" s="36">
        <f t="shared" si="208"/>
        <v>0</v>
      </c>
      <c r="DF254" s="36">
        <f t="shared" si="208"/>
        <v>0</v>
      </c>
      <c r="DG254" s="36">
        <f t="shared" si="208"/>
        <v>0</v>
      </c>
      <c r="DH254" s="36">
        <f t="shared" si="208"/>
        <v>0</v>
      </c>
      <c r="DI254" s="36">
        <f t="shared" si="208"/>
        <v>0</v>
      </c>
      <c r="DJ254" s="36">
        <f t="shared" si="208"/>
        <v>0</v>
      </c>
      <c r="DK254" s="36">
        <f t="shared" si="208"/>
        <v>0</v>
      </c>
      <c r="DL254" s="36">
        <f t="shared" si="208"/>
        <v>0</v>
      </c>
      <c r="DM254" s="36">
        <f t="shared" si="208"/>
        <v>0</v>
      </c>
      <c r="DN254" s="36">
        <f t="shared" si="208"/>
        <v>0</v>
      </c>
      <c r="DO254" s="36">
        <f t="shared" si="208"/>
        <v>0</v>
      </c>
      <c r="DP254" s="36">
        <f t="shared" si="208"/>
        <v>0</v>
      </c>
      <c r="DQ254" s="36">
        <f t="shared" si="208"/>
        <v>0</v>
      </c>
      <c r="DR254" s="36">
        <f t="shared" si="208"/>
        <v>0</v>
      </c>
      <c r="DS254" s="36">
        <f t="shared" si="208"/>
        <v>0</v>
      </c>
      <c r="DT254" s="36">
        <f t="shared" si="208"/>
        <v>0</v>
      </c>
      <c r="DU254" s="36">
        <f t="shared" si="208"/>
        <v>0</v>
      </c>
      <c r="DV254" s="36">
        <f t="shared" si="208"/>
        <v>0</v>
      </c>
      <c r="DW254" s="36">
        <f t="shared" si="208"/>
        <v>0</v>
      </c>
      <c r="DX254" s="36">
        <f t="shared" si="208"/>
        <v>0</v>
      </c>
      <c r="DY254" s="36">
        <f t="shared" si="208"/>
        <v>0</v>
      </c>
      <c r="DZ254" s="36">
        <f t="shared" si="208"/>
        <v>0</v>
      </c>
      <c r="EA254" s="36">
        <f t="shared" ref="EA254:GL254" si="209">IF(EA54="",0,EA54)</f>
        <v>0</v>
      </c>
      <c r="EB254" s="36">
        <f t="shared" si="209"/>
        <v>0</v>
      </c>
      <c r="EC254" s="36">
        <f t="shared" si="209"/>
        <v>0</v>
      </c>
      <c r="ED254" s="36">
        <f t="shared" si="209"/>
        <v>0</v>
      </c>
      <c r="EE254" s="36">
        <f t="shared" si="209"/>
        <v>0</v>
      </c>
      <c r="EF254" s="36">
        <f t="shared" si="209"/>
        <v>0</v>
      </c>
      <c r="EG254" s="36">
        <f t="shared" si="209"/>
        <v>0</v>
      </c>
      <c r="EH254" s="36">
        <f t="shared" si="209"/>
        <v>0</v>
      </c>
      <c r="EI254" s="36">
        <f t="shared" si="209"/>
        <v>0</v>
      </c>
      <c r="EJ254" s="36">
        <f t="shared" si="209"/>
        <v>0</v>
      </c>
      <c r="EK254" s="36">
        <f t="shared" si="209"/>
        <v>0</v>
      </c>
      <c r="EL254" s="36">
        <f t="shared" si="209"/>
        <v>0</v>
      </c>
      <c r="EM254" s="36">
        <f t="shared" si="209"/>
        <v>0</v>
      </c>
      <c r="EN254" s="36">
        <f t="shared" si="209"/>
        <v>0</v>
      </c>
      <c r="EO254" s="36">
        <f t="shared" si="209"/>
        <v>0</v>
      </c>
      <c r="EP254" s="36">
        <f t="shared" si="209"/>
        <v>0</v>
      </c>
      <c r="EQ254" s="36">
        <f t="shared" si="209"/>
        <v>0</v>
      </c>
      <c r="ER254" s="36">
        <f t="shared" si="209"/>
        <v>0</v>
      </c>
      <c r="ES254" s="36">
        <f t="shared" si="209"/>
        <v>0</v>
      </c>
      <c r="ET254" s="36">
        <f t="shared" si="209"/>
        <v>0</v>
      </c>
      <c r="EU254" s="36">
        <f t="shared" si="209"/>
        <v>0</v>
      </c>
      <c r="EV254" s="36">
        <f t="shared" si="209"/>
        <v>0</v>
      </c>
      <c r="EW254" s="36">
        <f t="shared" si="209"/>
        <v>0</v>
      </c>
      <c r="EX254" s="36">
        <f t="shared" si="209"/>
        <v>0</v>
      </c>
      <c r="EY254" s="36">
        <f t="shared" si="209"/>
        <v>0</v>
      </c>
      <c r="EZ254" s="36">
        <f t="shared" si="209"/>
        <v>0</v>
      </c>
      <c r="FA254" s="36">
        <f t="shared" si="209"/>
        <v>0</v>
      </c>
      <c r="FB254" s="36">
        <f t="shared" si="209"/>
        <v>0</v>
      </c>
      <c r="FC254" s="36">
        <f t="shared" si="209"/>
        <v>0</v>
      </c>
      <c r="FD254" s="36">
        <f t="shared" si="209"/>
        <v>0</v>
      </c>
      <c r="FE254" s="36">
        <f t="shared" si="209"/>
        <v>0</v>
      </c>
      <c r="FF254" s="36">
        <f t="shared" si="209"/>
        <v>0</v>
      </c>
      <c r="FG254" s="36">
        <f t="shared" si="209"/>
        <v>0</v>
      </c>
      <c r="FH254" s="36">
        <f t="shared" si="209"/>
        <v>0</v>
      </c>
      <c r="FI254" s="36">
        <f t="shared" si="209"/>
        <v>0</v>
      </c>
      <c r="FJ254" s="36">
        <f t="shared" si="209"/>
        <v>0</v>
      </c>
      <c r="FK254" s="36">
        <f t="shared" si="209"/>
        <v>0</v>
      </c>
      <c r="FL254" s="36">
        <f t="shared" si="209"/>
        <v>0</v>
      </c>
      <c r="FM254" s="36">
        <f t="shared" si="209"/>
        <v>0</v>
      </c>
      <c r="FN254" s="36">
        <f t="shared" si="209"/>
        <v>0</v>
      </c>
      <c r="FO254" s="36">
        <f t="shared" si="209"/>
        <v>0</v>
      </c>
      <c r="FP254" s="36">
        <f t="shared" si="209"/>
        <v>0</v>
      </c>
      <c r="FQ254" s="36">
        <f t="shared" si="209"/>
        <v>0</v>
      </c>
      <c r="FR254" s="36">
        <f t="shared" si="209"/>
        <v>0</v>
      </c>
      <c r="FS254" s="36">
        <f t="shared" si="209"/>
        <v>0</v>
      </c>
      <c r="FT254" s="36">
        <f t="shared" si="209"/>
        <v>0</v>
      </c>
      <c r="FU254" s="36">
        <f t="shared" si="209"/>
        <v>0</v>
      </c>
      <c r="FV254" s="36">
        <f t="shared" si="209"/>
        <v>0</v>
      </c>
      <c r="FW254" s="36">
        <f t="shared" si="209"/>
        <v>0</v>
      </c>
      <c r="FX254" s="36">
        <f t="shared" si="209"/>
        <v>0</v>
      </c>
      <c r="FY254" s="36">
        <f t="shared" si="209"/>
        <v>0</v>
      </c>
      <c r="FZ254" s="36">
        <f t="shared" si="209"/>
        <v>0</v>
      </c>
      <c r="GA254" s="36">
        <f t="shared" si="209"/>
        <v>0</v>
      </c>
      <c r="GB254" s="36">
        <f t="shared" si="209"/>
        <v>0</v>
      </c>
      <c r="GC254" s="36">
        <f t="shared" si="209"/>
        <v>0</v>
      </c>
      <c r="GD254" s="36">
        <f t="shared" si="209"/>
        <v>0</v>
      </c>
      <c r="GE254" s="36">
        <f t="shared" si="209"/>
        <v>0</v>
      </c>
      <c r="GF254" s="36">
        <f t="shared" si="209"/>
        <v>0</v>
      </c>
      <c r="GG254" s="36">
        <f t="shared" si="209"/>
        <v>0</v>
      </c>
      <c r="GH254" s="36">
        <f t="shared" si="209"/>
        <v>0</v>
      </c>
      <c r="GI254" s="36">
        <f t="shared" si="209"/>
        <v>0</v>
      </c>
      <c r="GJ254" s="36">
        <f t="shared" si="209"/>
        <v>0</v>
      </c>
      <c r="GK254" s="36">
        <f t="shared" si="209"/>
        <v>0</v>
      </c>
      <c r="GL254" s="36">
        <f t="shared" si="209"/>
        <v>0</v>
      </c>
      <c r="GM254" s="36">
        <f t="shared" ref="GM254:GT254" si="210">IF(GM54="",0,GM54)</f>
        <v>0</v>
      </c>
      <c r="GN254" s="36">
        <f t="shared" si="210"/>
        <v>0</v>
      </c>
      <c r="GO254" s="36">
        <f t="shared" si="210"/>
        <v>0</v>
      </c>
      <c r="GP254" s="36">
        <f t="shared" si="210"/>
        <v>0</v>
      </c>
      <c r="GQ254" s="36">
        <f t="shared" si="210"/>
        <v>0</v>
      </c>
      <c r="GR254" s="36">
        <f t="shared" si="210"/>
        <v>0</v>
      </c>
      <c r="GS254" s="36">
        <f t="shared" si="210"/>
        <v>0</v>
      </c>
      <c r="GT254" s="36">
        <f t="shared" si="210"/>
        <v>0</v>
      </c>
    </row>
    <row r="255" spans="3:202">
      <c r="C255" s="36">
        <f t="shared" ref="C255:BN255" si="211">IF(C55="",0,C55)</f>
        <v>0</v>
      </c>
      <c r="D255" s="36">
        <f t="shared" si="211"/>
        <v>0</v>
      </c>
      <c r="E255" s="36">
        <f t="shared" si="211"/>
        <v>0</v>
      </c>
      <c r="F255" s="36">
        <f t="shared" si="211"/>
        <v>0</v>
      </c>
      <c r="G255" s="36">
        <f t="shared" si="211"/>
        <v>0</v>
      </c>
      <c r="H255" s="36">
        <f t="shared" si="211"/>
        <v>0</v>
      </c>
      <c r="I255" s="36">
        <f t="shared" si="211"/>
        <v>0</v>
      </c>
      <c r="J255" s="36">
        <f t="shared" si="211"/>
        <v>0</v>
      </c>
      <c r="K255" s="36">
        <f t="shared" si="211"/>
        <v>0</v>
      </c>
      <c r="L255" s="36">
        <f t="shared" si="211"/>
        <v>0</v>
      </c>
      <c r="M255" s="36">
        <f t="shared" si="211"/>
        <v>0</v>
      </c>
      <c r="N255" s="36">
        <f t="shared" si="211"/>
        <v>0</v>
      </c>
      <c r="O255" s="36">
        <f t="shared" si="211"/>
        <v>0</v>
      </c>
      <c r="P255" s="36">
        <f t="shared" si="211"/>
        <v>0</v>
      </c>
      <c r="Q255" s="36">
        <f t="shared" si="211"/>
        <v>0</v>
      </c>
      <c r="R255" s="36">
        <f t="shared" si="211"/>
        <v>0</v>
      </c>
      <c r="S255" s="36">
        <f t="shared" si="211"/>
        <v>0</v>
      </c>
      <c r="T255" s="36">
        <f t="shared" si="211"/>
        <v>0</v>
      </c>
      <c r="U255" s="36">
        <f t="shared" si="211"/>
        <v>0</v>
      </c>
      <c r="V255" s="36">
        <f t="shared" si="211"/>
        <v>0</v>
      </c>
      <c r="W255" s="36">
        <f t="shared" si="211"/>
        <v>0</v>
      </c>
      <c r="X255" s="36">
        <f t="shared" si="211"/>
        <v>1</v>
      </c>
      <c r="Y255" s="36">
        <f t="shared" si="211"/>
        <v>0</v>
      </c>
      <c r="Z255" s="36">
        <f t="shared" si="211"/>
        <v>0</v>
      </c>
      <c r="AA255" s="36">
        <f t="shared" si="211"/>
        <v>0</v>
      </c>
      <c r="AB255" s="36">
        <f t="shared" si="211"/>
        <v>0</v>
      </c>
      <c r="AC255" s="36">
        <f t="shared" si="211"/>
        <v>0</v>
      </c>
      <c r="AD255" s="36">
        <f t="shared" si="211"/>
        <v>0</v>
      </c>
      <c r="AE255" s="36">
        <f t="shared" si="211"/>
        <v>0</v>
      </c>
      <c r="AF255" s="36">
        <f t="shared" si="211"/>
        <v>0</v>
      </c>
      <c r="AG255" s="36">
        <f t="shared" si="211"/>
        <v>0</v>
      </c>
      <c r="AH255" s="36">
        <f t="shared" si="211"/>
        <v>0</v>
      </c>
      <c r="AI255" s="36">
        <f t="shared" si="211"/>
        <v>0</v>
      </c>
      <c r="AJ255" s="36">
        <f t="shared" si="211"/>
        <v>0</v>
      </c>
      <c r="AK255" s="36">
        <f t="shared" si="211"/>
        <v>0</v>
      </c>
      <c r="AL255" s="36">
        <f t="shared" si="211"/>
        <v>0</v>
      </c>
      <c r="AM255" s="36">
        <f t="shared" si="211"/>
        <v>0</v>
      </c>
      <c r="AN255" s="36">
        <f t="shared" si="211"/>
        <v>0</v>
      </c>
      <c r="AO255" s="36">
        <f t="shared" si="211"/>
        <v>0</v>
      </c>
      <c r="AP255" s="36">
        <f t="shared" si="211"/>
        <v>0</v>
      </c>
      <c r="AQ255" s="36">
        <f t="shared" si="211"/>
        <v>0</v>
      </c>
      <c r="AR255" s="36">
        <f t="shared" si="211"/>
        <v>0</v>
      </c>
      <c r="AS255" s="36">
        <f t="shared" si="211"/>
        <v>0</v>
      </c>
      <c r="AT255" s="36">
        <f t="shared" si="211"/>
        <v>0</v>
      </c>
      <c r="AU255" s="36">
        <f t="shared" si="211"/>
        <v>0</v>
      </c>
      <c r="AV255" s="36">
        <f t="shared" si="211"/>
        <v>0</v>
      </c>
      <c r="AW255" s="36">
        <f t="shared" si="211"/>
        <v>0</v>
      </c>
      <c r="AX255" s="36">
        <f t="shared" si="211"/>
        <v>0</v>
      </c>
      <c r="AY255" s="36">
        <f t="shared" si="211"/>
        <v>0</v>
      </c>
      <c r="AZ255" s="36">
        <f t="shared" si="211"/>
        <v>0</v>
      </c>
      <c r="BA255" s="36">
        <f t="shared" si="211"/>
        <v>0</v>
      </c>
      <c r="BB255" s="36">
        <f t="shared" si="211"/>
        <v>0</v>
      </c>
      <c r="BC255" s="36">
        <f t="shared" si="211"/>
        <v>0</v>
      </c>
      <c r="BD255" s="36">
        <f t="shared" si="211"/>
        <v>0</v>
      </c>
      <c r="BE255" s="36">
        <f t="shared" si="211"/>
        <v>0</v>
      </c>
      <c r="BF255" s="36">
        <f t="shared" si="211"/>
        <v>0</v>
      </c>
      <c r="BG255" s="36">
        <f t="shared" si="211"/>
        <v>0</v>
      </c>
      <c r="BH255" s="36">
        <f t="shared" si="211"/>
        <v>0</v>
      </c>
      <c r="BI255" s="36">
        <f t="shared" si="211"/>
        <v>0</v>
      </c>
      <c r="BJ255" s="36">
        <f t="shared" si="211"/>
        <v>0</v>
      </c>
      <c r="BK255" s="36">
        <f t="shared" si="211"/>
        <v>0</v>
      </c>
      <c r="BL255" s="36">
        <f t="shared" si="211"/>
        <v>0</v>
      </c>
      <c r="BM255" s="36">
        <f t="shared" si="211"/>
        <v>0</v>
      </c>
      <c r="BN255" s="36">
        <f t="shared" si="211"/>
        <v>0</v>
      </c>
      <c r="BO255" s="36">
        <f t="shared" ref="BO255:DZ255" si="212">IF(BO55="",0,BO55)</f>
        <v>0</v>
      </c>
      <c r="BP255" s="36">
        <f t="shared" si="212"/>
        <v>0</v>
      </c>
      <c r="BQ255" s="36">
        <f t="shared" si="212"/>
        <v>0</v>
      </c>
      <c r="BR255" s="36">
        <f t="shared" si="212"/>
        <v>0</v>
      </c>
      <c r="BS255" s="36">
        <f t="shared" si="212"/>
        <v>0</v>
      </c>
      <c r="BT255" s="36">
        <f t="shared" si="212"/>
        <v>0</v>
      </c>
      <c r="BU255" s="36">
        <f t="shared" si="212"/>
        <v>0</v>
      </c>
      <c r="BV255" s="36">
        <f t="shared" si="212"/>
        <v>0</v>
      </c>
      <c r="BW255" s="36">
        <f t="shared" si="212"/>
        <v>0</v>
      </c>
      <c r="BX255" s="36">
        <f t="shared" si="212"/>
        <v>0</v>
      </c>
      <c r="BY255" s="36">
        <f t="shared" si="212"/>
        <v>0</v>
      </c>
      <c r="BZ255" s="36">
        <f t="shared" si="212"/>
        <v>0</v>
      </c>
      <c r="CA255" s="36">
        <f t="shared" si="212"/>
        <v>0</v>
      </c>
      <c r="CB255" s="36">
        <f t="shared" si="212"/>
        <v>0</v>
      </c>
      <c r="CC255" s="36">
        <f t="shared" si="212"/>
        <v>0</v>
      </c>
      <c r="CD255" s="36">
        <f t="shared" si="212"/>
        <v>0</v>
      </c>
      <c r="CE255" s="36">
        <f t="shared" si="212"/>
        <v>0</v>
      </c>
      <c r="CF255" s="36">
        <f t="shared" si="212"/>
        <v>0</v>
      </c>
      <c r="CG255" s="36">
        <f t="shared" si="212"/>
        <v>0</v>
      </c>
      <c r="CH255" s="36">
        <f t="shared" si="212"/>
        <v>0</v>
      </c>
      <c r="CI255" s="36">
        <f t="shared" si="212"/>
        <v>0</v>
      </c>
      <c r="CJ255" s="36">
        <f t="shared" si="212"/>
        <v>0</v>
      </c>
      <c r="CK255" s="36">
        <f t="shared" si="212"/>
        <v>0</v>
      </c>
      <c r="CL255" s="36">
        <f t="shared" si="212"/>
        <v>0</v>
      </c>
      <c r="CM255" s="36">
        <f t="shared" si="212"/>
        <v>0</v>
      </c>
      <c r="CN255" s="36">
        <f t="shared" si="212"/>
        <v>0</v>
      </c>
      <c r="CO255" s="36">
        <f t="shared" si="212"/>
        <v>0</v>
      </c>
      <c r="CP255" s="36">
        <f t="shared" si="212"/>
        <v>0</v>
      </c>
      <c r="CQ255" s="36">
        <f t="shared" si="212"/>
        <v>0</v>
      </c>
      <c r="CR255" s="36">
        <f t="shared" si="212"/>
        <v>0</v>
      </c>
      <c r="CS255" s="36">
        <f t="shared" si="212"/>
        <v>0</v>
      </c>
      <c r="CT255" s="36">
        <f t="shared" si="212"/>
        <v>0</v>
      </c>
      <c r="CU255" s="36">
        <f t="shared" si="212"/>
        <v>0</v>
      </c>
      <c r="CV255" s="36">
        <f t="shared" si="212"/>
        <v>0</v>
      </c>
      <c r="CW255" s="36">
        <f t="shared" si="212"/>
        <v>0</v>
      </c>
      <c r="CX255" s="36">
        <f t="shared" si="212"/>
        <v>0</v>
      </c>
      <c r="CY255" s="36">
        <f t="shared" si="212"/>
        <v>0</v>
      </c>
      <c r="CZ255" s="36">
        <f t="shared" si="212"/>
        <v>0</v>
      </c>
      <c r="DA255" s="36">
        <f t="shared" si="212"/>
        <v>0</v>
      </c>
      <c r="DB255" s="36">
        <f t="shared" si="212"/>
        <v>0</v>
      </c>
      <c r="DC255" s="36">
        <f t="shared" si="212"/>
        <v>0</v>
      </c>
      <c r="DD255" s="36">
        <f t="shared" si="212"/>
        <v>0</v>
      </c>
      <c r="DE255" s="36">
        <f t="shared" si="212"/>
        <v>0</v>
      </c>
      <c r="DF255" s="36">
        <f t="shared" si="212"/>
        <v>0</v>
      </c>
      <c r="DG255" s="36">
        <f t="shared" si="212"/>
        <v>0</v>
      </c>
      <c r="DH255" s="36">
        <f t="shared" si="212"/>
        <v>0</v>
      </c>
      <c r="DI255" s="36">
        <f t="shared" si="212"/>
        <v>0</v>
      </c>
      <c r="DJ255" s="36">
        <f t="shared" si="212"/>
        <v>0</v>
      </c>
      <c r="DK255" s="36">
        <f t="shared" si="212"/>
        <v>0</v>
      </c>
      <c r="DL255" s="36">
        <f t="shared" si="212"/>
        <v>0</v>
      </c>
      <c r="DM255" s="36">
        <f t="shared" si="212"/>
        <v>0</v>
      </c>
      <c r="DN255" s="36">
        <f t="shared" si="212"/>
        <v>0</v>
      </c>
      <c r="DO255" s="36">
        <f t="shared" si="212"/>
        <v>0</v>
      </c>
      <c r="DP255" s="36">
        <f t="shared" si="212"/>
        <v>0</v>
      </c>
      <c r="DQ255" s="36">
        <f t="shared" si="212"/>
        <v>0</v>
      </c>
      <c r="DR255" s="36">
        <f t="shared" si="212"/>
        <v>0</v>
      </c>
      <c r="DS255" s="36">
        <f t="shared" si="212"/>
        <v>0</v>
      </c>
      <c r="DT255" s="36">
        <f t="shared" si="212"/>
        <v>0</v>
      </c>
      <c r="DU255" s="36">
        <f t="shared" si="212"/>
        <v>0</v>
      </c>
      <c r="DV255" s="36">
        <f t="shared" si="212"/>
        <v>0</v>
      </c>
      <c r="DW255" s="36">
        <f t="shared" si="212"/>
        <v>0</v>
      </c>
      <c r="DX255" s="36">
        <f t="shared" si="212"/>
        <v>0</v>
      </c>
      <c r="DY255" s="36">
        <f t="shared" si="212"/>
        <v>0</v>
      </c>
      <c r="DZ255" s="36">
        <f t="shared" si="212"/>
        <v>0</v>
      </c>
      <c r="EA255" s="36">
        <f t="shared" ref="EA255:GL255" si="213">IF(EA55="",0,EA55)</f>
        <v>0</v>
      </c>
      <c r="EB255" s="36">
        <f t="shared" si="213"/>
        <v>0</v>
      </c>
      <c r="EC255" s="36">
        <f t="shared" si="213"/>
        <v>0</v>
      </c>
      <c r="ED255" s="36">
        <f t="shared" si="213"/>
        <v>0</v>
      </c>
      <c r="EE255" s="36">
        <f t="shared" si="213"/>
        <v>0</v>
      </c>
      <c r="EF255" s="36">
        <f t="shared" si="213"/>
        <v>0</v>
      </c>
      <c r="EG255" s="36">
        <f t="shared" si="213"/>
        <v>0</v>
      </c>
      <c r="EH255" s="36">
        <f t="shared" si="213"/>
        <v>0</v>
      </c>
      <c r="EI255" s="36">
        <f t="shared" si="213"/>
        <v>0</v>
      </c>
      <c r="EJ255" s="36">
        <f t="shared" si="213"/>
        <v>0</v>
      </c>
      <c r="EK255" s="36">
        <f t="shared" si="213"/>
        <v>0</v>
      </c>
      <c r="EL255" s="36">
        <f t="shared" si="213"/>
        <v>0</v>
      </c>
      <c r="EM255" s="36">
        <f t="shared" si="213"/>
        <v>0</v>
      </c>
      <c r="EN255" s="36">
        <f t="shared" si="213"/>
        <v>0</v>
      </c>
      <c r="EO255" s="36">
        <f t="shared" si="213"/>
        <v>0</v>
      </c>
      <c r="EP255" s="36">
        <f t="shared" si="213"/>
        <v>0</v>
      </c>
      <c r="EQ255" s="36">
        <f t="shared" si="213"/>
        <v>0</v>
      </c>
      <c r="ER255" s="36">
        <f t="shared" si="213"/>
        <v>0</v>
      </c>
      <c r="ES255" s="36">
        <f t="shared" si="213"/>
        <v>0</v>
      </c>
      <c r="ET255" s="36">
        <f t="shared" si="213"/>
        <v>0</v>
      </c>
      <c r="EU255" s="36">
        <f t="shared" si="213"/>
        <v>0</v>
      </c>
      <c r="EV255" s="36">
        <f t="shared" si="213"/>
        <v>0</v>
      </c>
      <c r="EW255" s="36">
        <f t="shared" si="213"/>
        <v>0</v>
      </c>
      <c r="EX255" s="36">
        <f t="shared" si="213"/>
        <v>0</v>
      </c>
      <c r="EY255" s="36">
        <f t="shared" si="213"/>
        <v>0</v>
      </c>
      <c r="EZ255" s="36">
        <f t="shared" si="213"/>
        <v>0</v>
      </c>
      <c r="FA255" s="36">
        <f t="shared" si="213"/>
        <v>0</v>
      </c>
      <c r="FB255" s="36">
        <f t="shared" si="213"/>
        <v>0</v>
      </c>
      <c r="FC255" s="36">
        <f t="shared" si="213"/>
        <v>0</v>
      </c>
      <c r="FD255" s="36">
        <f t="shared" si="213"/>
        <v>0</v>
      </c>
      <c r="FE255" s="36">
        <f t="shared" si="213"/>
        <v>0</v>
      </c>
      <c r="FF255" s="36">
        <f t="shared" si="213"/>
        <v>0</v>
      </c>
      <c r="FG255" s="36">
        <f t="shared" si="213"/>
        <v>0</v>
      </c>
      <c r="FH255" s="36">
        <f t="shared" si="213"/>
        <v>0</v>
      </c>
      <c r="FI255" s="36">
        <f t="shared" si="213"/>
        <v>0</v>
      </c>
      <c r="FJ255" s="36">
        <f t="shared" si="213"/>
        <v>0</v>
      </c>
      <c r="FK255" s="36">
        <f t="shared" si="213"/>
        <v>0</v>
      </c>
      <c r="FL255" s="36">
        <f t="shared" si="213"/>
        <v>0</v>
      </c>
      <c r="FM255" s="36">
        <f t="shared" si="213"/>
        <v>0</v>
      </c>
      <c r="FN255" s="36">
        <f t="shared" si="213"/>
        <v>0</v>
      </c>
      <c r="FO255" s="36">
        <f t="shared" si="213"/>
        <v>0</v>
      </c>
      <c r="FP255" s="36">
        <f t="shared" si="213"/>
        <v>0</v>
      </c>
      <c r="FQ255" s="36">
        <f t="shared" si="213"/>
        <v>0</v>
      </c>
      <c r="FR255" s="36">
        <f t="shared" si="213"/>
        <v>0</v>
      </c>
      <c r="FS255" s="36">
        <f t="shared" si="213"/>
        <v>0</v>
      </c>
      <c r="FT255" s="36">
        <f t="shared" si="213"/>
        <v>0</v>
      </c>
      <c r="FU255" s="36">
        <f t="shared" si="213"/>
        <v>0</v>
      </c>
      <c r="FV255" s="36">
        <f t="shared" si="213"/>
        <v>0</v>
      </c>
      <c r="FW255" s="36">
        <f t="shared" si="213"/>
        <v>0</v>
      </c>
      <c r="FX255" s="36">
        <f t="shared" si="213"/>
        <v>0</v>
      </c>
      <c r="FY255" s="36">
        <f t="shared" si="213"/>
        <v>0</v>
      </c>
      <c r="FZ255" s="36">
        <f t="shared" si="213"/>
        <v>0</v>
      </c>
      <c r="GA255" s="36">
        <f t="shared" si="213"/>
        <v>0</v>
      </c>
      <c r="GB255" s="36">
        <f t="shared" si="213"/>
        <v>0</v>
      </c>
      <c r="GC255" s="36">
        <f t="shared" si="213"/>
        <v>0</v>
      </c>
      <c r="GD255" s="36">
        <f t="shared" si="213"/>
        <v>0</v>
      </c>
      <c r="GE255" s="36">
        <f t="shared" si="213"/>
        <v>0</v>
      </c>
      <c r="GF255" s="36">
        <f t="shared" si="213"/>
        <v>0</v>
      </c>
      <c r="GG255" s="36">
        <f t="shared" si="213"/>
        <v>0</v>
      </c>
      <c r="GH255" s="36">
        <f t="shared" si="213"/>
        <v>0</v>
      </c>
      <c r="GI255" s="36">
        <f t="shared" si="213"/>
        <v>0</v>
      </c>
      <c r="GJ255" s="36">
        <f t="shared" si="213"/>
        <v>0</v>
      </c>
      <c r="GK255" s="36">
        <f t="shared" si="213"/>
        <v>0</v>
      </c>
      <c r="GL255" s="36">
        <f t="shared" si="213"/>
        <v>0</v>
      </c>
      <c r="GM255" s="36">
        <f t="shared" ref="GM255:GT255" si="214">IF(GM55="",0,GM55)</f>
        <v>0</v>
      </c>
      <c r="GN255" s="36">
        <f t="shared" si="214"/>
        <v>0</v>
      </c>
      <c r="GO255" s="36">
        <f t="shared" si="214"/>
        <v>0</v>
      </c>
      <c r="GP255" s="36">
        <f t="shared" si="214"/>
        <v>0</v>
      </c>
      <c r="GQ255" s="36">
        <f t="shared" si="214"/>
        <v>0</v>
      </c>
      <c r="GR255" s="36">
        <f t="shared" si="214"/>
        <v>0</v>
      </c>
      <c r="GS255" s="36">
        <f t="shared" si="214"/>
        <v>0</v>
      </c>
      <c r="GT255" s="36">
        <f t="shared" si="214"/>
        <v>0</v>
      </c>
    </row>
    <row r="256" spans="3:202">
      <c r="C256" s="36">
        <f t="shared" ref="C256:BN256" si="215">IF(C56="",0,C56)</f>
        <v>0</v>
      </c>
      <c r="D256" s="36">
        <f t="shared" si="215"/>
        <v>0</v>
      </c>
      <c r="E256" s="36">
        <f t="shared" si="215"/>
        <v>0</v>
      </c>
      <c r="F256" s="36">
        <f t="shared" si="215"/>
        <v>0</v>
      </c>
      <c r="G256" s="36">
        <f t="shared" si="215"/>
        <v>0</v>
      </c>
      <c r="H256" s="36">
        <f t="shared" si="215"/>
        <v>0</v>
      </c>
      <c r="I256" s="36">
        <f t="shared" si="215"/>
        <v>0</v>
      </c>
      <c r="J256" s="36">
        <f t="shared" si="215"/>
        <v>0</v>
      </c>
      <c r="K256" s="36">
        <f t="shared" si="215"/>
        <v>0</v>
      </c>
      <c r="L256" s="36">
        <f t="shared" si="215"/>
        <v>0</v>
      </c>
      <c r="M256" s="36">
        <f t="shared" si="215"/>
        <v>0</v>
      </c>
      <c r="N256" s="36">
        <f t="shared" si="215"/>
        <v>0</v>
      </c>
      <c r="O256" s="36">
        <f t="shared" si="215"/>
        <v>0</v>
      </c>
      <c r="P256" s="36">
        <f t="shared" si="215"/>
        <v>0</v>
      </c>
      <c r="Q256" s="36">
        <f t="shared" si="215"/>
        <v>0</v>
      </c>
      <c r="R256" s="36">
        <f t="shared" si="215"/>
        <v>0</v>
      </c>
      <c r="S256" s="36">
        <f t="shared" si="215"/>
        <v>0</v>
      </c>
      <c r="T256" s="36">
        <f t="shared" si="215"/>
        <v>0</v>
      </c>
      <c r="U256" s="36">
        <f t="shared" si="215"/>
        <v>0</v>
      </c>
      <c r="V256" s="36">
        <f t="shared" si="215"/>
        <v>0</v>
      </c>
      <c r="W256" s="36">
        <f t="shared" si="215"/>
        <v>0</v>
      </c>
      <c r="X256" s="36">
        <f t="shared" si="215"/>
        <v>1</v>
      </c>
      <c r="Y256" s="36">
        <f t="shared" si="215"/>
        <v>0</v>
      </c>
      <c r="Z256" s="36">
        <f t="shared" si="215"/>
        <v>0</v>
      </c>
      <c r="AA256" s="36">
        <f t="shared" si="215"/>
        <v>0</v>
      </c>
      <c r="AB256" s="36">
        <f t="shared" si="215"/>
        <v>0</v>
      </c>
      <c r="AC256" s="36">
        <f t="shared" si="215"/>
        <v>0</v>
      </c>
      <c r="AD256" s="36">
        <f t="shared" si="215"/>
        <v>0</v>
      </c>
      <c r="AE256" s="36">
        <f t="shared" si="215"/>
        <v>0</v>
      </c>
      <c r="AF256" s="36">
        <f t="shared" si="215"/>
        <v>0</v>
      </c>
      <c r="AG256" s="36">
        <f t="shared" si="215"/>
        <v>0</v>
      </c>
      <c r="AH256" s="36">
        <f t="shared" si="215"/>
        <v>0</v>
      </c>
      <c r="AI256" s="36">
        <f t="shared" si="215"/>
        <v>0</v>
      </c>
      <c r="AJ256" s="36">
        <f t="shared" si="215"/>
        <v>0</v>
      </c>
      <c r="AK256" s="36">
        <f t="shared" si="215"/>
        <v>0</v>
      </c>
      <c r="AL256" s="36">
        <f t="shared" si="215"/>
        <v>0</v>
      </c>
      <c r="AM256" s="36">
        <f t="shared" si="215"/>
        <v>0</v>
      </c>
      <c r="AN256" s="36">
        <f t="shared" si="215"/>
        <v>0</v>
      </c>
      <c r="AO256" s="36">
        <f t="shared" si="215"/>
        <v>0</v>
      </c>
      <c r="AP256" s="36">
        <f t="shared" si="215"/>
        <v>0</v>
      </c>
      <c r="AQ256" s="36">
        <f t="shared" si="215"/>
        <v>0</v>
      </c>
      <c r="AR256" s="36">
        <f t="shared" si="215"/>
        <v>0</v>
      </c>
      <c r="AS256" s="36">
        <f t="shared" si="215"/>
        <v>0</v>
      </c>
      <c r="AT256" s="36">
        <f t="shared" si="215"/>
        <v>0</v>
      </c>
      <c r="AU256" s="36">
        <f t="shared" si="215"/>
        <v>0</v>
      </c>
      <c r="AV256" s="36">
        <f t="shared" si="215"/>
        <v>0</v>
      </c>
      <c r="AW256" s="36">
        <f t="shared" si="215"/>
        <v>0</v>
      </c>
      <c r="AX256" s="36">
        <f t="shared" si="215"/>
        <v>0</v>
      </c>
      <c r="AY256" s="36">
        <f t="shared" si="215"/>
        <v>0</v>
      </c>
      <c r="AZ256" s="36">
        <f t="shared" si="215"/>
        <v>0</v>
      </c>
      <c r="BA256" s="36">
        <f t="shared" si="215"/>
        <v>0</v>
      </c>
      <c r="BB256" s="36">
        <f t="shared" si="215"/>
        <v>0</v>
      </c>
      <c r="BC256" s="36">
        <f t="shared" si="215"/>
        <v>0</v>
      </c>
      <c r="BD256" s="36">
        <f t="shared" si="215"/>
        <v>0</v>
      </c>
      <c r="BE256" s="36">
        <f t="shared" si="215"/>
        <v>0</v>
      </c>
      <c r="BF256" s="36">
        <f t="shared" si="215"/>
        <v>0</v>
      </c>
      <c r="BG256" s="36">
        <f t="shared" si="215"/>
        <v>0</v>
      </c>
      <c r="BH256" s="36">
        <f t="shared" si="215"/>
        <v>0</v>
      </c>
      <c r="BI256" s="36">
        <f t="shared" si="215"/>
        <v>0</v>
      </c>
      <c r="BJ256" s="36">
        <f t="shared" si="215"/>
        <v>0</v>
      </c>
      <c r="BK256" s="36">
        <f t="shared" si="215"/>
        <v>0</v>
      </c>
      <c r="BL256" s="36">
        <f t="shared" si="215"/>
        <v>0</v>
      </c>
      <c r="BM256" s="36">
        <f t="shared" si="215"/>
        <v>0</v>
      </c>
      <c r="BN256" s="36">
        <f t="shared" si="215"/>
        <v>0</v>
      </c>
      <c r="BO256" s="36">
        <f t="shared" ref="BO256:DZ256" si="216">IF(BO56="",0,BO56)</f>
        <v>0</v>
      </c>
      <c r="BP256" s="36">
        <f t="shared" si="216"/>
        <v>0</v>
      </c>
      <c r="BQ256" s="36">
        <f t="shared" si="216"/>
        <v>0</v>
      </c>
      <c r="BR256" s="36">
        <f t="shared" si="216"/>
        <v>0</v>
      </c>
      <c r="BS256" s="36">
        <f t="shared" si="216"/>
        <v>0</v>
      </c>
      <c r="BT256" s="36">
        <f t="shared" si="216"/>
        <v>0</v>
      </c>
      <c r="BU256" s="36">
        <f t="shared" si="216"/>
        <v>0</v>
      </c>
      <c r="BV256" s="36">
        <f t="shared" si="216"/>
        <v>0</v>
      </c>
      <c r="BW256" s="36">
        <f t="shared" si="216"/>
        <v>0</v>
      </c>
      <c r="BX256" s="36">
        <f t="shared" si="216"/>
        <v>0</v>
      </c>
      <c r="BY256" s="36">
        <f t="shared" si="216"/>
        <v>0</v>
      </c>
      <c r="BZ256" s="36">
        <f t="shared" si="216"/>
        <v>0</v>
      </c>
      <c r="CA256" s="36">
        <f t="shared" si="216"/>
        <v>0</v>
      </c>
      <c r="CB256" s="36">
        <f t="shared" si="216"/>
        <v>0</v>
      </c>
      <c r="CC256" s="36">
        <f t="shared" si="216"/>
        <v>0</v>
      </c>
      <c r="CD256" s="36">
        <f t="shared" si="216"/>
        <v>0</v>
      </c>
      <c r="CE256" s="36">
        <f t="shared" si="216"/>
        <v>0</v>
      </c>
      <c r="CF256" s="36">
        <f t="shared" si="216"/>
        <v>0</v>
      </c>
      <c r="CG256" s="36">
        <f t="shared" si="216"/>
        <v>0</v>
      </c>
      <c r="CH256" s="36">
        <f t="shared" si="216"/>
        <v>0</v>
      </c>
      <c r="CI256" s="36">
        <f t="shared" si="216"/>
        <v>0</v>
      </c>
      <c r="CJ256" s="36">
        <f t="shared" si="216"/>
        <v>0</v>
      </c>
      <c r="CK256" s="36">
        <f t="shared" si="216"/>
        <v>0</v>
      </c>
      <c r="CL256" s="36">
        <f t="shared" si="216"/>
        <v>0</v>
      </c>
      <c r="CM256" s="36">
        <f t="shared" si="216"/>
        <v>0</v>
      </c>
      <c r="CN256" s="36">
        <f t="shared" si="216"/>
        <v>0</v>
      </c>
      <c r="CO256" s="36">
        <f t="shared" si="216"/>
        <v>0</v>
      </c>
      <c r="CP256" s="36">
        <f t="shared" si="216"/>
        <v>0</v>
      </c>
      <c r="CQ256" s="36">
        <f t="shared" si="216"/>
        <v>0</v>
      </c>
      <c r="CR256" s="36">
        <f t="shared" si="216"/>
        <v>0</v>
      </c>
      <c r="CS256" s="36">
        <f t="shared" si="216"/>
        <v>0</v>
      </c>
      <c r="CT256" s="36">
        <f t="shared" si="216"/>
        <v>0</v>
      </c>
      <c r="CU256" s="36">
        <f t="shared" si="216"/>
        <v>0</v>
      </c>
      <c r="CV256" s="36">
        <f t="shared" si="216"/>
        <v>0</v>
      </c>
      <c r="CW256" s="36">
        <f t="shared" si="216"/>
        <v>0</v>
      </c>
      <c r="CX256" s="36">
        <f t="shared" si="216"/>
        <v>0</v>
      </c>
      <c r="CY256" s="36">
        <f t="shared" si="216"/>
        <v>0</v>
      </c>
      <c r="CZ256" s="36">
        <f t="shared" si="216"/>
        <v>0</v>
      </c>
      <c r="DA256" s="36">
        <f t="shared" si="216"/>
        <v>0</v>
      </c>
      <c r="DB256" s="36">
        <f t="shared" si="216"/>
        <v>0</v>
      </c>
      <c r="DC256" s="36">
        <f t="shared" si="216"/>
        <v>0</v>
      </c>
      <c r="DD256" s="36">
        <f t="shared" si="216"/>
        <v>0</v>
      </c>
      <c r="DE256" s="36">
        <f t="shared" si="216"/>
        <v>0</v>
      </c>
      <c r="DF256" s="36">
        <f t="shared" si="216"/>
        <v>0</v>
      </c>
      <c r="DG256" s="36">
        <f t="shared" si="216"/>
        <v>0</v>
      </c>
      <c r="DH256" s="36">
        <f t="shared" si="216"/>
        <v>0</v>
      </c>
      <c r="DI256" s="36">
        <f t="shared" si="216"/>
        <v>0</v>
      </c>
      <c r="DJ256" s="36">
        <f t="shared" si="216"/>
        <v>0</v>
      </c>
      <c r="DK256" s="36">
        <f t="shared" si="216"/>
        <v>0</v>
      </c>
      <c r="DL256" s="36">
        <f t="shared" si="216"/>
        <v>0</v>
      </c>
      <c r="DM256" s="36">
        <f t="shared" si="216"/>
        <v>0</v>
      </c>
      <c r="DN256" s="36">
        <f t="shared" si="216"/>
        <v>0</v>
      </c>
      <c r="DO256" s="36">
        <f t="shared" si="216"/>
        <v>0</v>
      </c>
      <c r="DP256" s="36">
        <f t="shared" si="216"/>
        <v>0</v>
      </c>
      <c r="DQ256" s="36">
        <f t="shared" si="216"/>
        <v>0</v>
      </c>
      <c r="DR256" s="36">
        <f t="shared" si="216"/>
        <v>0</v>
      </c>
      <c r="DS256" s="36">
        <f t="shared" si="216"/>
        <v>0</v>
      </c>
      <c r="DT256" s="36">
        <f t="shared" si="216"/>
        <v>0</v>
      </c>
      <c r="DU256" s="36">
        <f t="shared" si="216"/>
        <v>0</v>
      </c>
      <c r="DV256" s="36">
        <f t="shared" si="216"/>
        <v>0</v>
      </c>
      <c r="DW256" s="36">
        <f t="shared" si="216"/>
        <v>0</v>
      </c>
      <c r="DX256" s="36">
        <f t="shared" si="216"/>
        <v>0</v>
      </c>
      <c r="DY256" s="36">
        <f t="shared" si="216"/>
        <v>0</v>
      </c>
      <c r="DZ256" s="36">
        <f t="shared" si="216"/>
        <v>0</v>
      </c>
      <c r="EA256" s="36">
        <f t="shared" ref="EA256:GL256" si="217">IF(EA56="",0,EA56)</f>
        <v>0</v>
      </c>
      <c r="EB256" s="36">
        <f t="shared" si="217"/>
        <v>0</v>
      </c>
      <c r="EC256" s="36">
        <f t="shared" si="217"/>
        <v>0</v>
      </c>
      <c r="ED256" s="36">
        <f t="shared" si="217"/>
        <v>0</v>
      </c>
      <c r="EE256" s="36">
        <f t="shared" si="217"/>
        <v>0</v>
      </c>
      <c r="EF256" s="36">
        <f t="shared" si="217"/>
        <v>0</v>
      </c>
      <c r="EG256" s="36">
        <f t="shared" si="217"/>
        <v>0</v>
      </c>
      <c r="EH256" s="36">
        <f t="shared" si="217"/>
        <v>0</v>
      </c>
      <c r="EI256" s="36">
        <f t="shared" si="217"/>
        <v>0</v>
      </c>
      <c r="EJ256" s="36">
        <f t="shared" si="217"/>
        <v>0</v>
      </c>
      <c r="EK256" s="36">
        <f t="shared" si="217"/>
        <v>0</v>
      </c>
      <c r="EL256" s="36">
        <f t="shared" si="217"/>
        <v>0</v>
      </c>
      <c r="EM256" s="36">
        <f t="shared" si="217"/>
        <v>0</v>
      </c>
      <c r="EN256" s="36">
        <f t="shared" si="217"/>
        <v>0</v>
      </c>
      <c r="EO256" s="36">
        <f t="shared" si="217"/>
        <v>0</v>
      </c>
      <c r="EP256" s="36">
        <f t="shared" si="217"/>
        <v>0</v>
      </c>
      <c r="EQ256" s="36">
        <f t="shared" si="217"/>
        <v>0</v>
      </c>
      <c r="ER256" s="36">
        <f t="shared" si="217"/>
        <v>0</v>
      </c>
      <c r="ES256" s="36">
        <f t="shared" si="217"/>
        <v>0</v>
      </c>
      <c r="ET256" s="36">
        <f t="shared" si="217"/>
        <v>0</v>
      </c>
      <c r="EU256" s="36">
        <f t="shared" si="217"/>
        <v>0</v>
      </c>
      <c r="EV256" s="36">
        <f t="shared" si="217"/>
        <v>0</v>
      </c>
      <c r="EW256" s="36">
        <f t="shared" si="217"/>
        <v>0</v>
      </c>
      <c r="EX256" s="36">
        <f t="shared" si="217"/>
        <v>0</v>
      </c>
      <c r="EY256" s="36">
        <f t="shared" si="217"/>
        <v>0</v>
      </c>
      <c r="EZ256" s="36">
        <f t="shared" si="217"/>
        <v>0</v>
      </c>
      <c r="FA256" s="36">
        <f t="shared" si="217"/>
        <v>0</v>
      </c>
      <c r="FB256" s="36">
        <f t="shared" si="217"/>
        <v>0</v>
      </c>
      <c r="FC256" s="36">
        <f t="shared" si="217"/>
        <v>0</v>
      </c>
      <c r="FD256" s="36">
        <f t="shared" si="217"/>
        <v>0</v>
      </c>
      <c r="FE256" s="36">
        <f t="shared" si="217"/>
        <v>0</v>
      </c>
      <c r="FF256" s="36">
        <f t="shared" si="217"/>
        <v>0</v>
      </c>
      <c r="FG256" s="36">
        <f t="shared" si="217"/>
        <v>0</v>
      </c>
      <c r="FH256" s="36">
        <f t="shared" si="217"/>
        <v>0</v>
      </c>
      <c r="FI256" s="36">
        <f t="shared" si="217"/>
        <v>0</v>
      </c>
      <c r="FJ256" s="36">
        <f t="shared" si="217"/>
        <v>0</v>
      </c>
      <c r="FK256" s="36">
        <f t="shared" si="217"/>
        <v>0</v>
      </c>
      <c r="FL256" s="36">
        <f t="shared" si="217"/>
        <v>0</v>
      </c>
      <c r="FM256" s="36">
        <f t="shared" si="217"/>
        <v>0</v>
      </c>
      <c r="FN256" s="36">
        <f t="shared" si="217"/>
        <v>0</v>
      </c>
      <c r="FO256" s="36">
        <f t="shared" si="217"/>
        <v>0</v>
      </c>
      <c r="FP256" s="36">
        <f t="shared" si="217"/>
        <v>0</v>
      </c>
      <c r="FQ256" s="36">
        <f t="shared" si="217"/>
        <v>0</v>
      </c>
      <c r="FR256" s="36">
        <f t="shared" si="217"/>
        <v>0</v>
      </c>
      <c r="FS256" s="36">
        <f t="shared" si="217"/>
        <v>0</v>
      </c>
      <c r="FT256" s="36">
        <f t="shared" si="217"/>
        <v>0</v>
      </c>
      <c r="FU256" s="36">
        <f t="shared" si="217"/>
        <v>0</v>
      </c>
      <c r="FV256" s="36">
        <f t="shared" si="217"/>
        <v>0</v>
      </c>
      <c r="FW256" s="36">
        <f t="shared" si="217"/>
        <v>0</v>
      </c>
      <c r="FX256" s="36">
        <f t="shared" si="217"/>
        <v>0</v>
      </c>
      <c r="FY256" s="36">
        <f t="shared" si="217"/>
        <v>0</v>
      </c>
      <c r="FZ256" s="36">
        <f t="shared" si="217"/>
        <v>0</v>
      </c>
      <c r="GA256" s="36">
        <f t="shared" si="217"/>
        <v>0</v>
      </c>
      <c r="GB256" s="36">
        <f t="shared" si="217"/>
        <v>0</v>
      </c>
      <c r="GC256" s="36">
        <f t="shared" si="217"/>
        <v>0</v>
      </c>
      <c r="GD256" s="36">
        <f t="shared" si="217"/>
        <v>0</v>
      </c>
      <c r="GE256" s="36">
        <f t="shared" si="217"/>
        <v>0</v>
      </c>
      <c r="GF256" s="36">
        <f t="shared" si="217"/>
        <v>0</v>
      </c>
      <c r="GG256" s="36">
        <f t="shared" si="217"/>
        <v>0</v>
      </c>
      <c r="GH256" s="36">
        <f t="shared" si="217"/>
        <v>0</v>
      </c>
      <c r="GI256" s="36">
        <f t="shared" si="217"/>
        <v>0</v>
      </c>
      <c r="GJ256" s="36">
        <f t="shared" si="217"/>
        <v>0</v>
      </c>
      <c r="GK256" s="36">
        <f t="shared" si="217"/>
        <v>0</v>
      </c>
      <c r="GL256" s="36">
        <f t="shared" si="217"/>
        <v>0</v>
      </c>
      <c r="GM256" s="36">
        <f t="shared" ref="GM256:GT256" si="218">IF(GM56="",0,GM56)</f>
        <v>0</v>
      </c>
      <c r="GN256" s="36">
        <f t="shared" si="218"/>
        <v>0</v>
      </c>
      <c r="GO256" s="36">
        <f t="shared" si="218"/>
        <v>0</v>
      </c>
      <c r="GP256" s="36">
        <f t="shared" si="218"/>
        <v>0</v>
      </c>
      <c r="GQ256" s="36">
        <f t="shared" si="218"/>
        <v>0</v>
      </c>
      <c r="GR256" s="36">
        <f t="shared" si="218"/>
        <v>0</v>
      </c>
      <c r="GS256" s="36">
        <f t="shared" si="218"/>
        <v>0</v>
      </c>
      <c r="GT256" s="36">
        <f t="shared" si="218"/>
        <v>0</v>
      </c>
    </row>
    <row r="257" spans="3:202">
      <c r="C257" s="36">
        <f t="shared" ref="C257:BN257" si="219">IF(C57="",0,C57)</f>
        <v>0</v>
      </c>
      <c r="D257" s="36">
        <f t="shared" si="219"/>
        <v>0</v>
      </c>
      <c r="E257" s="36">
        <f t="shared" si="219"/>
        <v>0</v>
      </c>
      <c r="F257" s="36">
        <f t="shared" si="219"/>
        <v>0</v>
      </c>
      <c r="G257" s="36">
        <f t="shared" si="219"/>
        <v>0</v>
      </c>
      <c r="H257" s="36">
        <f t="shared" si="219"/>
        <v>0</v>
      </c>
      <c r="I257" s="36">
        <f t="shared" si="219"/>
        <v>0</v>
      </c>
      <c r="J257" s="36">
        <f t="shared" si="219"/>
        <v>0</v>
      </c>
      <c r="K257" s="36">
        <f t="shared" si="219"/>
        <v>0</v>
      </c>
      <c r="L257" s="36">
        <f t="shared" si="219"/>
        <v>0</v>
      </c>
      <c r="M257" s="36">
        <f t="shared" si="219"/>
        <v>0</v>
      </c>
      <c r="N257" s="36">
        <f t="shared" si="219"/>
        <v>0</v>
      </c>
      <c r="O257" s="36">
        <f t="shared" si="219"/>
        <v>0</v>
      </c>
      <c r="P257" s="36">
        <f t="shared" si="219"/>
        <v>0</v>
      </c>
      <c r="Q257" s="36">
        <f t="shared" si="219"/>
        <v>0</v>
      </c>
      <c r="R257" s="36">
        <f t="shared" si="219"/>
        <v>0</v>
      </c>
      <c r="S257" s="36">
        <f t="shared" si="219"/>
        <v>0</v>
      </c>
      <c r="T257" s="36">
        <f t="shared" si="219"/>
        <v>0</v>
      </c>
      <c r="U257" s="36">
        <f t="shared" si="219"/>
        <v>0</v>
      </c>
      <c r="V257" s="36">
        <f t="shared" si="219"/>
        <v>0</v>
      </c>
      <c r="W257" s="36">
        <f t="shared" si="219"/>
        <v>0</v>
      </c>
      <c r="X257" s="36">
        <f t="shared" si="219"/>
        <v>1</v>
      </c>
      <c r="Y257" s="36">
        <f t="shared" si="219"/>
        <v>0</v>
      </c>
      <c r="Z257" s="36">
        <f t="shared" si="219"/>
        <v>0</v>
      </c>
      <c r="AA257" s="36">
        <f t="shared" si="219"/>
        <v>0</v>
      </c>
      <c r="AB257" s="36">
        <f t="shared" si="219"/>
        <v>0</v>
      </c>
      <c r="AC257" s="36">
        <f t="shared" si="219"/>
        <v>0</v>
      </c>
      <c r="AD257" s="36">
        <f t="shared" si="219"/>
        <v>0</v>
      </c>
      <c r="AE257" s="36">
        <f t="shared" si="219"/>
        <v>0</v>
      </c>
      <c r="AF257" s="36">
        <f t="shared" si="219"/>
        <v>0</v>
      </c>
      <c r="AG257" s="36">
        <f t="shared" si="219"/>
        <v>0</v>
      </c>
      <c r="AH257" s="36">
        <f t="shared" si="219"/>
        <v>0</v>
      </c>
      <c r="AI257" s="36">
        <f t="shared" si="219"/>
        <v>0</v>
      </c>
      <c r="AJ257" s="36">
        <f t="shared" si="219"/>
        <v>0</v>
      </c>
      <c r="AK257" s="36">
        <f t="shared" si="219"/>
        <v>0</v>
      </c>
      <c r="AL257" s="36">
        <f t="shared" si="219"/>
        <v>0</v>
      </c>
      <c r="AM257" s="36">
        <f t="shared" si="219"/>
        <v>0</v>
      </c>
      <c r="AN257" s="36">
        <f t="shared" si="219"/>
        <v>0</v>
      </c>
      <c r="AO257" s="36">
        <f t="shared" si="219"/>
        <v>0</v>
      </c>
      <c r="AP257" s="36">
        <f t="shared" si="219"/>
        <v>0</v>
      </c>
      <c r="AQ257" s="36">
        <f t="shared" si="219"/>
        <v>0</v>
      </c>
      <c r="AR257" s="36">
        <f t="shared" si="219"/>
        <v>0</v>
      </c>
      <c r="AS257" s="36">
        <f t="shared" si="219"/>
        <v>0</v>
      </c>
      <c r="AT257" s="36">
        <f t="shared" si="219"/>
        <v>0</v>
      </c>
      <c r="AU257" s="36">
        <f t="shared" si="219"/>
        <v>0</v>
      </c>
      <c r="AV257" s="36">
        <f t="shared" si="219"/>
        <v>0</v>
      </c>
      <c r="AW257" s="36">
        <f t="shared" si="219"/>
        <v>0</v>
      </c>
      <c r="AX257" s="36">
        <f t="shared" si="219"/>
        <v>0</v>
      </c>
      <c r="AY257" s="36">
        <f t="shared" si="219"/>
        <v>0</v>
      </c>
      <c r="AZ257" s="36">
        <f t="shared" si="219"/>
        <v>0</v>
      </c>
      <c r="BA257" s="36">
        <f t="shared" si="219"/>
        <v>0</v>
      </c>
      <c r="BB257" s="36">
        <f t="shared" si="219"/>
        <v>0</v>
      </c>
      <c r="BC257" s="36">
        <f t="shared" si="219"/>
        <v>0</v>
      </c>
      <c r="BD257" s="36">
        <f t="shared" si="219"/>
        <v>0</v>
      </c>
      <c r="BE257" s="36">
        <f t="shared" si="219"/>
        <v>0</v>
      </c>
      <c r="BF257" s="36">
        <f t="shared" si="219"/>
        <v>0</v>
      </c>
      <c r="BG257" s="36">
        <f t="shared" si="219"/>
        <v>0</v>
      </c>
      <c r="BH257" s="36">
        <f t="shared" si="219"/>
        <v>0</v>
      </c>
      <c r="BI257" s="36">
        <f t="shared" si="219"/>
        <v>0</v>
      </c>
      <c r="BJ257" s="36">
        <f t="shared" si="219"/>
        <v>0</v>
      </c>
      <c r="BK257" s="36">
        <f t="shared" si="219"/>
        <v>0</v>
      </c>
      <c r="BL257" s="36">
        <f t="shared" si="219"/>
        <v>0</v>
      </c>
      <c r="BM257" s="36">
        <f t="shared" si="219"/>
        <v>0</v>
      </c>
      <c r="BN257" s="36">
        <f t="shared" si="219"/>
        <v>0</v>
      </c>
      <c r="BO257" s="36">
        <f t="shared" ref="BO257:DZ257" si="220">IF(BO57="",0,BO57)</f>
        <v>0</v>
      </c>
      <c r="BP257" s="36">
        <f t="shared" si="220"/>
        <v>0</v>
      </c>
      <c r="BQ257" s="36">
        <f t="shared" si="220"/>
        <v>0</v>
      </c>
      <c r="BR257" s="36">
        <f t="shared" si="220"/>
        <v>0</v>
      </c>
      <c r="BS257" s="36">
        <f t="shared" si="220"/>
        <v>0</v>
      </c>
      <c r="BT257" s="36">
        <f t="shared" si="220"/>
        <v>0</v>
      </c>
      <c r="BU257" s="36">
        <f t="shared" si="220"/>
        <v>0</v>
      </c>
      <c r="BV257" s="36">
        <f t="shared" si="220"/>
        <v>0</v>
      </c>
      <c r="BW257" s="36">
        <f t="shared" si="220"/>
        <v>0</v>
      </c>
      <c r="BX257" s="36">
        <f t="shared" si="220"/>
        <v>0</v>
      </c>
      <c r="BY257" s="36">
        <f t="shared" si="220"/>
        <v>0</v>
      </c>
      <c r="BZ257" s="36">
        <f t="shared" si="220"/>
        <v>0</v>
      </c>
      <c r="CA257" s="36">
        <f t="shared" si="220"/>
        <v>0</v>
      </c>
      <c r="CB257" s="36">
        <f t="shared" si="220"/>
        <v>0</v>
      </c>
      <c r="CC257" s="36">
        <f t="shared" si="220"/>
        <v>0</v>
      </c>
      <c r="CD257" s="36">
        <f t="shared" si="220"/>
        <v>0</v>
      </c>
      <c r="CE257" s="36">
        <f t="shared" si="220"/>
        <v>0</v>
      </c>
      <c r="CF257" s="36">
        <f t="shared" si="220"/>
        <v>0</v>
      </c>
      <c r="CG257" s="36">
        <f t="shared" si="220"/>
        <v>0</v>
      </c>
      <c r="CH257" s="36">
        <f t="shared" si="220"/>
        <v>0</v>
      </c>
      <c r="CI257" s="36">
        <f t="shared" si="220"/>
        <v>0</v>
      </c>
      <c r="CJ257" s="36">
        <f t="shared" si="220"/>
        <v>0</v>
      </c>
      <c r="CK257" s="36">
        <f t="shared" si="220"/>
        <v>0</v>
      </c>
      <c r="CL257" s="36">
        <f t="shared" si="220"/>
        <v>0</v>
      </c>
      <c r="CM257" s="36">
        <f t="shared" si="220"/>
        <v>0</v>
      </c>
      <c r="CN257" s="36">
        <f t="shared" si="220"/>
        <v>0</v>
      </c>
      <c r="CO257" s="36">
        <f t="shared" si="220"/>
        <v>0</v>
      </c>
      <c r="CP257" s="36">
        <f t="shared" si="220"/>
        <v>0</v>
      </c>
      <c r="CQ257" s="36">
        <f t="shared" si="220"/>
        <v>0</v>
      </c>
      <c r="CR257" s="36">
        <f t="shared" si="220"/>
        <v>0</v>
      </c>
      <c r="CS257" s="36">
        <f t="shared" si="220"/>
        <v>0</v>
      </c>
      <c r="CT257" s="36">
        <f t="shared" si="220"/>
        <v>0</v>
      </c>
      <c r="CU257" s="36">
        <f t="shared" si="220"/>
        <v>0</v>
      </c>
      <c r="CV257" s="36">
        <f t="shared" si="220"/>
        <v>0</v>
      </c>
      <c r="CW257" s="36">
        <f t="shared" si="220"/>
        <v>0</v>
      </c>
      <c r="CX257" s="36">
        <f t="shared" si="220"/>
        <v>0</v>
      </c>
      <c r="CY257" s="36">
        <f t="shared" si="220"/>
        <v>0</v>
      </c>
      <c r="CZ257" s="36">
        <f t="shared" si="220"/>
        <v>0</v>
      </c>
      <c r="DA257" s="36">
        <f t="shared" si="220"/>
        <v>0</v>
      </c>
      <c r="DB257" s="36">
        <f t="shared" si="220"/>
        <v>0</v>
      </c>
      <c r="DC257" s="36">
        <f t="shared" si="220"/>
        <v>0</v>
      </c>
      <c r="DD257" s="36">
        <f t="shared" si="220"/>
        <v>0</v>
      </c>
      <c r="DE257" s="36">
        <f t="shared" si="220"/>
        <v>0</v>
      </c>
      <c r="DF257" s="36">
        <f t="shared" si="220"/>
        <v>0</v>
      </c>
      <c r="DG257" s="36">
        <f t="shared" si="220"/>
        <v>0</v>
      </c>
      <c r="DH257" s="36">
        <f t="shared" si="220"/>
        <v>0</v>
      </c>
      <c r="DI257" s="36">
        <f t="shared" si="220"/>
        <v>0</v>
      </c>
      <c r="DJ257" s="36">
        <f t="shared" si="220"/>
        <v>0</v>
      </c>
      <c r="DK257" s="36">
        <f t="shared" si="220"/>
        <v>0</v>
      </c>
      <c r="DL257" s="36">
        <f t="shared" si="220"/>
        <v>0</v>
      </c>
      <c r="DM257" s="36">
        <f t="shared" si="220"/>
        <v>0</v>
      </c>
      <c r="DN257" s="36">
        <f t="shared" si="220"/>
        <v>0</v>
      </c>
      <c r="DO257" s="36">
        <f t="shared" si="220"/>
        <v>0</v>
      </c>
      <c r="DP257" s="36">
        <f t="shared" si="220"/>
        <v>0</v>
      </c>
      <c r="DQ257" s="36">
        <f t="shared" si="220"/>
        <v>0</v>
      </c>
      <c r="DR257" s="36">
        <f t="shared" si="220"/>
        <v>0</v>
      </c>
      <c r="DS257" s="36">
        <f t="shared" si="220"/>
        <v>0</v>
      </c>
      <c r="DT257" s="36">
        <f t="shared" si="220"/>
        <v>0</v>
      </c>
      <c r="DU257" s="36">
        <f t="shared" si="220"/>
        <v>0</v>
      </c>
      <c r="DV257" s="36">
        <f t="shared" si="220"/>
        <v>0</v>
      </c>
      <c r="DW257" s="36">
        <f t="shared" si="220"/>
        <v>0</v>
      </c>
      <c r="DX257" s="36">
        <f t="shared" si="220"/>
        <v>0</v>
      </c>
      <c r="DY257" s="36">
        <f t="shared" si="220"/>
        <v>0</v>
      </c>
      <c r="DZ257" s="36">
        <f t="shared" si="220"/>
        <v>0</v>
      </c>
      <c r="EA257" s="36">
        <f t="shared" ref="EA257:GL257" si="221">IF(EA57="",0,EA57)</f>
        <v>0</v>
      </c>
      <c r="EB257" s="36">
        <f t="shared" si="221"/>
        <v>0</v>
      </c>
      <c r="EC257" s="36">
        <f t="shared" si="221"/>
        <v>0</v>
      </c>
      <c r="ED257" s="36">
        <f t="shared" si="221"/>
        <v>0</v>
      </c>
      <c r="EE257" s="36">
        <f t="shared" si="221"/>
        <v>0</v>
      </c>
      <c r="EF257" s="36">
        <f t="shared" si="221"/>
        <v>0</v>
      </c>
      <c r="EG257" s="36">
        <f t="shared" si="221"/>
        <v>0</v>
      </c>
      <c r="EH257" s="36">
        <f t="shared" si="221"/>
        <v>0</v>
      </c>
      <c r="EI257" s="36">
        <f t="shared" si="221"/>
        <v>0</v>
      </c>
      <c r="EJ257" s="36">
        <f t="shared" si="221"/>
        <v>0</v>
      </c>
      <c r="EK257" s="36">
        <f t="shared" si="221"/>
        <v>0</v>
      </c>
      <c r="EL257" s="36">
        <f t="shared" si="221"/>
        <v>0</v>
      </c>
      <c r="EM257" s="36">
        <f t="shared" si="221"/>
        <v>0</v>
      </c>
      <c r="EN257" s="36">
        <f t="shared" si="221"/>
        <v>0</v>
      </c>
      <c r="EO257" s="36">
        <f t="shared" si="221"/>
        <v>0</v>
      </c>
      <c r="EP257" s="36">
        <f t="shared" si="221"/>
        <v>0</v>
      </c>
      <c r="EQ257" s="36">
        <f t="shared" si="221"/>
        <v>0</v>
      </c>
      <c r="ER257" s="36">
        <f t="shared" si="221"/>
        <v>0</v>
      </c>
      <c r="ES257" s="36">
        <f t="shared" si="221"/>
        <v>0</v>
      </c>
      <c r="ET257" s="36">
        <f t="shared" si="221"/>
        <v>0</v>
      </c>
      <c r="EU257" s="36">
        <f t="shared" si="221"/>
        <v>0</v>
      </c>
      <c r="EV257" s="36">
        <f t="shared" si="221"/>
        <v>0</v>
      </c>
      <c r="EW257" s="36">
        <f t="shared" si="221"/>
        <v>0</v>
      </c>
      <c r="EX257" s="36">
        <f t="shared" si="221"/>
        <v>0</v>
      </c>
      <c r="EY257" s="36">
        <f t="shared" si="221"/>
        <v>0</v>
      </c>
      <c r="EZ257" s="36">
        <f t="shared" si="221"/>
        <v>0</v>
      </c>
      <c r="FA257" s="36">
        <f t="shared" si="221"/>
        <v>0</v>
      </c>
      <c r="FB257" s="36">
        <f t="shared" si="221"/>
        <v>0</v>
      </c>
      <c r="FC257" s="36">
        <f t="shared" si="221"/>
        <v>0</v>
      </c>
      <c r="FD257" s="36">
        <f t="shared" si="221"/>
        <v>0</v>
      </c>
      <c r="FE257" s="36">
        <f t="shared" si="221"/>
        <v>0</v>
      </c>
      <c r="FF257" s="36">
        <f t="shared" si="221"/>
        <v>0</v>
      </c>
      <c r="FG257" s="36">
        <f t="shared" si="221"/>
        <v>0</v>
      </c>
      <c r="FH257" s="36">
        <f t="shared" si="221"/>
        <v>0</v>
      </c>
      <c r="FI257" s="36">
        <f t="shared" si="221"/>
        <v>0</v>
      </c>
      <c r="FJ257" s="36">
        <f t="shared" si="221"/>
        <v>0</v>
      </c>
      <c r="FK257" s="36">
        <f t="shared" si="221"/>
        <v>0</v>
      </c>
      <c r="FL257" s="36">
        <f t="shared" si="221"/>
        <v>0</v>
      </c>
      <c r="FM257" s="36">
        <f t="shared" si="221"/>
        <v>0</v>
      </c>
      <c r="FN257" s="36">
        <f t="shared" si="221"/>
        <v>0</v>
      </c>
      <c r="FO257" s="36">
        <f t="shared" si="221"/>
        <v>0</v>
      </c>
      <c r="FP257" s="36">
        <f t="shared" si="221"/>
        <v>0</v>
      </c>
      <c r="FQ257" s="36">
        <f t="shared" si="221"/>
        <v>0</v>
      </c>
      <c r="FR257" s="36">
        <f t="shared" si="221"/>
        <v>0</v>
      </c>
      <c r="FS257" s="36">
        <f t="shared" si="221"/>
        <v>0</v>
      </c>
      <c r="FT257" s="36">
        <f t="shared" si="221"/>
        <v>0</v>
      </c>
      <c r="FU257" s="36">
        <f t="shared" si="221"/>
        <v>0</v>
      </c>
      <c r="FV257" s="36">
        <f t="shared" si="221"/>
        <v>0</v>
      </c>
      <c r="FW257" s="36">
        <f t="shared" si="221"/>
        <v>0</v>
      </c>
      <c r="FX257" s="36">
        <f t="shared" si="221"/>
        <v>0</v>
      </c>
      <c r="FY257" s="36">
        <f t="shared" si="221"/>
        <v>0</v>
      </c>
      <c r="FZ257" s="36">
        <f t="shared" si="221"/>
        <v>0</v>
      </c>
      <c r="GA257" s="36">
        <f t="shared" si="221"/>
        <v>0</v>
      </c>
      <c r="GB257" s="36">
        <f t="shared" si="221"/>
        <v>0</v>
      </c>
      <c r="GC257" s="36">
        <f t="shared" si="221"/>
        <v>0</v>
      </c>
      <c r="GD257" s="36">
        <f t="shared" si="221"/>
        <v>0</v>
      </c>
      <c r="GE257" s="36">
        <f t="shared" si="221"/>
        <v>0</v>
      </c>
      <c r="GF257" s="36">
        <f t="shared" si="221"/>
        <v>0</v>
      </c>
      <c r="GG257" s="36">
        <f t="shared" si="221"/>
        <v>0</v>
      </c>
      <c r="GH257" s="36">
        <f t="shared" si="221"/>
        <v>0</v>
      </c>
      <c r="GI257" s="36">
        <f t="shared" si="221"/>
        <v>0</v>
      </c>
      <c r="GJ257" s="36">
        <f t="shared" si="221"/>
        <v>0</v>
      </c>
      <c r="GK257" s="36">
        <f t="shared" si="221"/>
        <v>0</v>
      </c>
      <c r="GL257" s="36">
        <f t="shared" si="221"/>
        <v>0</v>
      </c>
      <c r="GM257" s="36">
        <f t="shared" ref="GM257:GT257" si="222">IF(GM57="",0,GM57)</f>
        <v>0</v>
      </c>
      <c r="GN257" s="36">
        <f t="shared" si="222"/>
        <v>0</v>
      </c>
      <c r="GO257" s="36">
        <f t="shared" si="222"/>
        <v>0</v>
      </c>
      <c r="GP257" s="36">
        <f t="shared" si="222"/>
        <v>0</v>
      </c>
      <c r="GQ257" s="36">
        <f t="shared" si="222"/>
        <v>0</v>
      </c>
      <c r="GR257" s="36">
        <f t="shared" si="222"/>
        <v>0</v>
      </c>
      <c r="GS257" s="36">
        <f t="shared" si="222"/>
        <v>0</v>
      </c>
      <c r="GT257" s="36">
        <f t="shared" si="222"/>
        <v>0</v>
      </c>
    </row>
    <row r="258" spans="3:202">
      <c r="C258" s="36">
        <f t="shared" ref="C258:BN258" si="223">IF(C58="",0,C58)</f>
        <v>0</v>
      </c>
      <c r="D258" s="36">
        <f t="shared" si="223"/>
        <v>0</v>
      </c>
      <c r="E258" s="36">
        <f t="shared" si="223"/>
        <v>0</v>
      </c>
      <c r="F258" s="36">
        <f t="shared" si="223"/>
        <v>0</v>
      </c>
      <c r="G258" s="36">
        <f t="shared" si="223"/>
        <v>0</v>
      </c>
      <c r="H258" s="36">
        <f t="shared" si="223"/>
        <v>0</v>
      </c>
      <c r="I258" s="36">
        <f t="shared" si="223"/>
        <v>0</v>
      </c>
      <c r="J258" s="36">
        <f t="shared" si="223"/>
        <v>0</v>
      </c>
      <c r="K258" s="36">
        <f t="shared" si="223"/>
        <v>0</v>
      </c>
      <c r="L258" s="36">
        <f t="shared" si="223"/>
        <v>0</v>
      </c>
      <c r="M258" s="36">
        <f t="shared" si="223"/>
        <v>0</v>
      </c>
      <c r="N258" s="36">
        <f t="shared" si="223"/>
        <v>0</v>
      </c>
      <c r="O258" s="36">
        <f t="shared" si="223"/>
        <v>0</v>
      </c>
      <c r="P258" s="36">
        <f t="shared" si="223"/>
        <v>0</v>
      </c>
      <c r="Q258" s="36">
        <f t="shared" si="223"/>
        <v>0</v>
      </c>
      <c r="R258" s="36">
        <f t="shared" si="223"/>
        <v>0</v>
      </c>
      <c r="S258" s="36">
        <f t="shared" si="223"/>
        <v>0</v>
      </c>
      <c r="T258" s="36">
        <f t="shared" si="223"/>
        <v>0</v>
      </c>
      <c r="U258" s="36">
        <f t="shared" si="223"/>
        <v>0</v>
      </c>
      <c r="V258" s="36">
        <f t="shared" si="223"/>
        <v>0</v>
      </c>
      <c r="W258" s="36">
        <f t="shared" si="223"/>
        <v>0</v>
      </c>
      <c r="X258" s="36">
        <f t="shared" si="223"/>
        <v>0</v>
      </c>
      <c r="Y258" s="36">
        <f t="shared" si="223"/>
        <v>1</v>
      </c>
      <c r="Z258" s="36">
        <f t="shared" si="223"/>
        <v>0</v>
      </c>
      <c r="AA258" s="36">
        <f t="shared" si="223"/>
        <v>0</v>
      </c>
      <c r="AB258" s="36">
        <f t="shared" si="223"/>
        <v>0</v>
      </c>
      <c r="AC258" s="36">
        <f t="shared" si="223"/>
        <v>0</v>
      </c>
      <c r="AD258" s="36">
        <f t="shared" si="223"/>
        <v>0</v>
      </c>
      <c r="AE258" s="36">
        <f t="shared" si="223"/>
        <v>0</v>
      </c>
      <c r="AF258" s="36">
        <f t="shared" si="223"/>
        <v>0</v>
      </c>
      <c r="AG258" s="36">
        <f t="shared" si="223"/>
        <v>0</v>
      </c>
      <c r="AH258" s="36">
        <f t="shared" si="223"/>
        <v>0</v>
      </c>
      <c r="AI258" s="36">
        <f t="shared" si="223"/>
        <v>0</v>
      </c>
      <c r="AJ258" s="36">
        <f t="shared" si="223"/>
        <v>0</v>
      </c>
      <c r="AK258" s="36">
        <f t="shared" si="223"/>
        <v>0</v>
      </c>
      <c r="AL258" s="36">
        <f t="shared" si="223"/>
        <v>0</v>
      </c>
      <c r="AM258" s="36">
        <f t="shared" si="223"/>
        <v>0</v>
      </c>
      <c r="AN258" s="36">
        <f t="shared" si="223"/>
        <v>0</v>
      </c>
      <c r="AO258" s="36">
        <f t="shared" si="223"/>
        <v>0</v>
      </c>
      <c r="AP258" s="36">
        <f t="shared" si="223"/>
        <v>0</v>
      </c>
      <c r="AQ258" s="36">
        <f t="shared" si="223"/>
        <v>0</v>
      </c>
      <c r="AR258" s="36">
        <f t="shared" si="223"/>
        <v>0</v>
      </c>
      <c r="AS258" s="36">
        <f t="shared" si="223"/>
        <v>0</v>
      </c>
      <c r="AT258" s="36">
        <f t="shared" si="223"/>
        <v>0</v>
      </c>
      <c r="AU258" s="36">
        <f t="shared" si="223"/>
        <v>0</v>
      </c>
      <c r="AV258" s="36">
        <f t="shared" si="223"/>
        <v>0</v>
      </c>
      <c r="AW258" s="36">
        <f t="shared" si="223"/>
        <v>0</v>
      </c>
      <c r="AX258" s="36">
        <f t="shared" si="223"/>
        <v>0</v>
      </c>
      <c r="AY258" s="36">
        <f t="shared" si="223"/>
        <v>0</v>
      </c>
      <c r="AZ258" s="36">
        <f t="shared" si="223"/>
        <v>0</v>
      </c>
      <c r="BA258" s="36">
        <f t="shared" si="223"/>
        <v>0</v>
      </c>
      <c r="BB258" s="36">
        <f t="shared" si="223"/>
        <v>0</v>
      </c>
      <c r="BC258" s="36">
        <f t="shared" si="223"/>
        <v>0</v>
      </c>
      <c r="BD258" s="36">
        <f t="shared" si="223"/>
        <v>0</v>
      </c>
      <c r="BE258" s="36">
        <f t="shared" si="223"/>
        <v>0</v>
      </c>
      <c r="BF258" s="36">
        <f t="shared" si="223"/>
        <v>0</v>
      </c>
      <c r="BG258" s="36">
        <f t="shared" si="223"/>
        <v>0</v>
      </c>
      <c r="BH258" s="36">
        <f t="shared" si="223"/>
        <v>0</v>
      </c>
      <c r="BI258" s="36">
        <f t="shared" si="223"/>
        <v>0</v>
      </c>
      <c r="BJ258" s="36">
        <f t="shared" si="223"/>
        <v>0</v>
      </c>
      <c r="BK258" s="36">
        <f t="shared" si="223"/>
        <v>0</v>
      </c>
      <c r="BL258" s="36">
        <f t="shared" si="223"/>
        <v>0</v>
      </c>
      <c r="BM258" s="36">
        <f t="shared" si="223"/>
        <v>0</v>
      </c>
      <c r="BN258" s="36">
        <f t="shared" si="223"/>
        <v>0</v>
      </c>
      <c r="BO258" s="36">
        <f t="shared" ref="BO258:DZ258" si="224">IF(BO58="",0,BO58)</f>
        <v>0</v>
      </c>
      <c r="BP258" s="36">
        <f t="shared" si="224"/>
        <v>0</v>
      </c>
      <c r="BQ258" s="36">
        <f t="shared" si="224"/>
        <v>0</v>
      </c>
      <c r="BR258" s="36">
        <f t="shared" si="224"/>
        <v>0</v>
      </c>
      <c r="BS258" s="36">
        <f t="shared" si="224"/>
        <v>0</v>
      </c>
      <c r="BT258" s="36">
        <f t="shared" si="224"/>
        <v>0</v>
      </c>
      <c r="BU258" s="36">
        <f t="shared" si="224"/>
        <v>0</v>
      </c>
      <c r="BV258" s="36">
        <f t="shared" si="224"/>
        <v>0</v>
      </c>
      <c r="BW258" s="36">
        <f t="shared" si="224"/>
        <v>0</v>
      </c>
      <c r="BX258" s="36">
        <f t="shared" si="224"/>
        <v>0</v>
      </c>
      <c r="BY258" s="36">
        <f t="shared" si="224"/>
        <v>0</v>
      </c>
      <c r="BZ258" s="36">
        <f t="shared" si="224"/>
        <v>0</v>
      </c>
      <c r="CA258" s="36">
        <f t="shared" si="224"/>
        <v>0</v>
      </c>
      <c r="CB258" s="36">
        <f t="shared" si="224"/>
        <v>0</v>
      </c>
      <c r="CC258" s="36">
        <f t="shared" si="224"/>
        <v>0</v>
      </c>
      <c r="CD258" s="36">
        <f t="shared" si="224"/>
        <v>0</v>
      </c>
      <c r="CE258" s="36">
        <f t="shared" si="224"/>
        <v>0</v>
      </c>
      <c r="CF258" s="36">
        <f t="shared" si="224"/>
        <v>0</v>
      </c>
      <c r="CG258" s="36">
        <f t="shared" si="224"/>
        <v>0</v>
      </c>
      <c r="CH258" s="36">
        <f t="shared" si="224"/>
        <v>0</v>
      </c>
      <c r="CI258" s="36">
        <f t="shared" si="224"/>
        <v>0</v>
      </c>
      <c r="CJ258" s="36">
        <f t="shared" si="224"/>
        <v>0</v>
      </c>
      <c r="CK258" s="36">
        <f t="shared" si="224"/>
        <v>0</v>
      </c>
      <c r="CL258" s="36">
        <f t="shared" si="224"/>
        <v>0</v>
      </c>
      <c r="CM258" s="36">
        <f t="shared" si="224"/>
        <v>0</v>
      </c>
      <c r="CN258" s="36">
        <f t="shared" si="224"/>
        <v>0</v>
      </c>
      <c r="CO258" s="36">
        <f t="shared" si="224"/>
        <v>0</v>
      </c>
      <c r="CP258" s="36">
        <f t="shared" si="224"/>
        <v>0</v>
      </c>
      <c r="CQ258" s="36">
        <f t="shared" si="224"/>
        <v>0</v>
      </c>
      <c r="CR258" s="36">
        <f t="shared" si="224"/>
        <v>0</v>
      </c>
      <c r="CS258" s="36">
        <f t="shared" si="224"/>
        <v>0</v>
      </c>
      <c r="CT258" s="36">
        <f t="shared" si="224"/>
        <v>0</v>
      </c>
      <c r="CU258" s="36">
        <f t="shared" si="224"/>
        <v>0</v>
      </c>
      <c r="CV258" s="36">
        <f t="shared" si="224"/>
        <v>0</v>
      </c>
      <c r="CW258" s="36">
        <f t="shared" si="224"/>
        <v>0</v>
      </c>
      <c r="CX258" s="36">
        <f t="shared" si="224"/>
        <v>0</v>
      </c>
      <c r="CY258" s="36">
        <f t="shared" si="224"/>
        <v>0</v>
      </c>
      <c r="CZ258" s="36">
        <f t="shared" si="224"/>
        <v>0</v>
      </c>
      <c r="DA258" s="36">
        <f t="shared" si="224"/>
        <v>0</v>
      </c>
      <c r="DB258" s="36">
        <f t="shared" si="224"/>
        <v>0</v>
      </c>
      <c r="DC258" s="36">
        <f t="shared" si="224"/>
        <v>0</v>
      </c>
      <c r="DD258" s="36">
        <f t="shared" si="224"/>
        <v>0</v>
      </c>
      <c r="DE258" s="36">
        <f t="shared" si="224"/>
        <v>0</v>
      </c>
      <c r="DF258" s="36">
        <f t="shared" si="224"/>
        <v>0</v>
      </c>
      <c r="DG258" s="36">
        <f t="shared" si="224"/>
        <v>0</v>
      </c>
      <c r="DH258" s="36">
        <f t="shared" si="224"/>
        <v>0</v>
      </c>
      <c r="DI258" s="36">
        <f t="shared" si="224"/>
        <v>0</v>
      </c>
      <c r="DJ258" s="36">
        <f t="shared" si="224"/>
        <v>0</v>
      </c>
      <c r="DK258" s="36">
        <f t="shared" si="224"/>
        <v>0</v>
      </c>
      <c r="DL258" s="36">
        <f t="shared" si="224"/>
        <v>0</v>
      </c>
      <c r="DM258" s="36">
        <f t="shared" si="224"/>
        <v>0</v>
      </c>
      <c r="DN258" s="36">
        <f t="shared" si="224"/>
        <v>0</v>
      </c>
      <c r="DO258" s="36">
        <f t="shared" si="224"/>
        <v>0</v>
      </c>
      <c r="DP258" s="36">
        <f t="shared" si="224"/>
        <v>0</v>
      </c>
      <c r="DQ258" s="36">
        <f t="shared" si="224"/>
        <v>0</v>
      </c>
      <c r="DR258" s="36">
        <f t="shared" si="224"/>
        <v>0</v>
      </c>
      <c r="DS258" s="36">
        <f t="shared" si="224"/>
        <v>0</v>
      </c>
      <c r="DT258" s="36">
        <f t="shared" si="224"/>
        <v>0</v>
      </c>
      <c r="DU258" s="36">
        <f t="shared" si="224"/>
        <v>0</v>
      </c>
      <c r="DV258" s="36">
        <f t="shared" si="224"/>
        <v>0</v>
      </c>
      <c r="DW258" s="36">
        <f t="shared" si="224"/>
        <v>0</v>
      </c>
      <c r="DX258" s="36">
        <f t="shared" si="224"/>
        <v>0</v>
      </c>
      <c r="DY258" s="36">
        <f t="shared" si="224"/>
        <v>0</v>
      </c>
      <c r="DZ258" s="36">
        <f t="shared" si="224"/>
        <v>0</v>
      </c>
      <c r="EA258" s="36">
        <f t="shared" ref="EA258:GL258" si="225">IF(EA58="",0,EA58)</f>
        <v>0</v>
      </c>
      <c r="EB258" s="36">
        <f t="shared" si="225"/>
        <v>0</v>
      </c>
      <c r="EC258" s="36">
        <f t="shared" si="225"/>
        <v>0</v>
      </c>
      <c r="ED258" s="36">
        <f t="shared" si="225"/>
        <v>0</v>
      </c>
      <c r="EE258" s="36">
        <f t="shared" si="225"/>
        <v>0</v>
      </c>
      <c r="EF258" s="36">
        <f t="shared" si="225"/>
        <v>0</v>
      </c>
      <c r="EG258" s="36">
        <f t="shared" si="225"/>
        <v>0</v>
      </c>
      <c r="EH258" s="36">
        <f t="shared" si="225"/>
        <v>0</v>
      </c>
      <c r="EI258" s="36">
        <f t="shared" si="225"/>
        <v>0</v>
      </c>
      <c r="EJ258" s="36">
        <f t="shared" si="225"/>
        <v>0</v>
      </c>
      <c r="EK258" s="36">
        <f t="shared" si="225"/>
        <v>0</v>
      </c>
      <c r="EL258" s="36">
        <f t="shared" si="225"/>
        <v>0</v>
      </c>
      <c r="EM258" s="36">
        <f t="shared" si="225"/>
        <v>0</v>
      </c>
      <c r="EN258" s="36">
        <f t="shared" si="225"/>
        <v>0</v>
      </c>
      <c r="EO258" s="36">
        <f t="shared" si="225"/>
        <v>0</v>
      </c>
      <c r="EP258" s="36">
        <f t="shared" si="225"/>
        <v>0</v>
      </c>
      <c r="EQ258" s="36">
        <f t="shared" si="225"/>
        <v>0</v>
      </c>
      <c r="ER258" s="36">
        <f t="shared" si="225"/>
        <v>0</v>
      </c>
      <c r="ES258" s="36">
        <f t="shared" si="225"/>
        <v>0</v>
      </c>
      <c r="ET258" s="36">
        <f t="shared" si="225"/>
        <v>0</v>
      </c>
      <c r="EU258" s="36">
        <f t="shared" si="225"/>
        <v>0</v>
      </c>
      <c r="EV258" s="36">
        <f t="shared" si="225"/>
        <v>0</v>
      </c>
      <c r="EW258" s="36">
        <f t="shared" si="225"/>
        <v>0</v>
      </c>
      <c r="EX258" s="36">
        <f t="shared" si="225"/>
        <v>0</v>
      </c>
      <c r="EY258" s="36">
        <f t="shared" si="225"/>
        <v>0</v>
      </c>
      <c r="EZ258" s="36">
        <f t="shared" si="225"/>
        <v>0</v>
      </c>
      <c r="FA258" s="36">
        <f t="shared" si="225"/>
        <v>0</v>
      </c>
      <c r="FB258" s="36">
        <f t="shared" si="225"/>
        <v>0</v>
      </c>
      <c r="FC258" s="36">
        <f t="shared" si="225"/>
        <v>0</v>
      </c>
      <c r="FD258" s="36">
        <f t="shared" si="225"/>
        <v>0</v>
      </c>
      <c r="FE258" s="36">
        <f t="shared" si="225"/>
        <v>0</v>
      </c>
      <c r="FF258" s="36">
        <f t="shared" si="225"/>
        <v>0</v>
      </c>
      <c r="FG258" s="36">
        <f t="shared" si="225"/>
        <v>0</v>
      </c>
      <c r="FH258" s="36">
        <f t="shared" si="225"/>
        <v>0</v>
      </c>
      <c r="FI258" s="36">
        <f t="shared" si="225"/>
        <v>0</v>
      </c>
      <c r="FJ258" s="36">
        <f t="shared" si="225"/>
        <v>0</v>
      </c>
      <c r="FK258" s="36">
        <f t="shared" si="225"/>
        <v>0</v>
      </c>
      <c r="FL258" s="36">
        <f t="shared" si="225"/>
        <v>0</v>
      </c>
      <c r="FM258" s="36">
        <f t="shared" si="225"/>
        <v>0</v>
      </c>
      <c r="FN258" s="36">
        <f t="shared" si="225"/>
        <v>0</v>
      </c>
      <c r="FO258" s="36">
        <f t="shared" si="225"/>
        <v>0</v>
      </c>
      <c r="FP258" s="36">
        <f t="shared" si="225"/>
        <v>0</v>
      </c>
      <c r="FQ258" s="36">
        <f t="shared" si="225"/>
        <v>0</v>
      </c>
      <c r="FR258" s="36">
        <f t="shared" si="225"/>
        <v>0</v>
      </c>
      <c r="FS258" s="36">
        <f t="shared" si="225"/>
        <v>0</v>
      </c>
      <c r="FT258" s="36">
        <f t="shared" si="225"/>
        <v>0</v>
      </c>
      <c r="FU258" s="36">
        <f t="shared" si="225"/>
        <v>0</v>
      </c>
      <c r="FV258" s="36">
        <f t="shared" si="225"/>
        <v>0</v>
      </c>
      <c r="FW258" s="36">
        <f t="shared" si="225"/>
        <v>0</v>
      </c>
      <c r="FX258" s="36">
        <f t="shared" si="225"/>
        <v>0</v>
      </c>
      <c r="FY258" s="36">
        <f t="shared" si="225"/>
        <v>0</v>
      </c>
      <c r="FZ258" s="36">
        <f t="shared" si="225"/>
        <v>0</v>
      </c>
      <c r="GA258" s="36">
        <f t="shared" si="225"/>
        <v>0</v>
      </c>
      <c r="GB258" s="36">
        <f t="shared" si="225"/>
        <v>0</v>
      </c>
      <c r="GC258" s="36">
        <f t="shared" si="225"/>
        <v>0</v>
      </c>
      <c r="GD258" s="36">
        <f t="shared" si="225"/>
        <v>0</v>
      </c>
      <c r="GE258" s="36">
        <f t="shared" si="225"/>
        <v>0</v>
      </c>
      <c r="GF258" s="36">
        <f t="shared" si="225"/>
        <v>0</v>
      </c>
      <c r="GG258" s="36">
        <f t="shared" si="225"/>
        <v>0</v>
      </c>
      <c r="GH258" s="36">
        <f t="shared" si="225"/>
        <v>0</v>
      </c>
      <c r="GI258" s="36">
        <f t="shared" si="225"/>
        <v>0</v>
      </c>
      <c r="GJ258" s="36">
        <f t="shared" si="225"/>
        <v>0</v>
      </c>
      <c r="GK258" s="36">
        <f t="shared" si="225"/>
        <v>0</v>
      </c>
      <c r="GL258" s="36">
        <f t="shared" si="225"/>
        <v>0</v>
      </c>
      <c r="GM258" s="36">
        <f t="shared" ref="GM258:GT258" si="226">IF(GM58="",0,GM58)</f>
        <v>0</v>
      </c>
      <c r="GN258" s="36">
        <f t="shared" si="226"/>
        <v>0</v>
      </c>
      <c r="GO258" s="36">
        <f t="shared" si="226"/>
        <v>0</v>
      </c>
      <c r="GP258" s="36">
        <f t="shared" si="226"/>
        <v>0</v>
      </c>
      <c r="GQ258" s="36">
        <f t="shared" si="226"/>
        <v>0</v>
      </c>
      <c r="GR258" s="36">
        <f t="shared" si="226"/>
        <v>0</v>
      </c>
      <c r="GS258" s="36">
        <f t="shared" si="226"/>
        <v>0</v>
      </c>
      <c r="GT258" s="36">
        <f t="shared" si="226"/>
        <v>0</v>
      </c>
    </row>
    <row r="259" spans="3:202">
      <c r="C259" s="36">
        <f t="shared" ref="C259:BN259" si="227">IF(C59="",0,C59)</f>
        <v>0</v>
      </c>
      <c r="D259" s="36">
        <f t="shared" si="227"/>
        <v>0</v>
      </c>
      <c r="E259" s="36">
        <f t="shared" si="227"/>
        <v>0</v>
      </c>
      <c r="F259" s="36">
        <f t="shared" si="227"/>
        <v>0</v>
      </c>
      <c r="G259" s="36">
        <f t="shared" si="227"/>
        <v>0</v>
      </c>
      <c r="H259" s="36">
        <f t="shared" si="227"/>
        <v>0</v>
      </c>
      <c r="I259" s="36">
        <f t="shared" si="227"/>
        <v>0</v>
      </c>
      <c r="J259" s="36">
        <f t="shared" si="227"/>
        <v>0</v>
      </c>
      <c r="K259" s="36">
        <f t="shared" si="227"/>
        <v>0</v>
      </c>
      <c r="L259" s="36">
        <f t="shared" si="227"/>
        <v>0</v>
      </c>
      <c r="M259" s="36">
        <f t="shared" si="227"/>
        <v>0</v>
      </c>
      <c r="N259" s="36">
        <f t="shared" si="227"/>
        <v>0</v>
      </c>
      <c r="O259" s="36">
        <f t="shared" si="227"/>
        <v>0</v>
      </c>
      <c r="P259" s="36">
        <f t="shared" si="227"/>
        <v>0</v>
      </c>
      <c r="Q259" s="36">
        <f t="shared" si="227"/>
        <v>0</v>
      </c>
      <c r="R259" s="36">
        <f t="shared" si="227"/>
        <v>0</v>
      </c>
      <c r="S259" s="36">
        <f t="shared" si="227"/>
        <v>0</v>
      </c>
      <c r="T259" s="36">
        <f t="shared" si="227"/>
        <v>0</v>
      </c>
      <c r="U259" s="36">
        <f t="shared" si="227"/>
        <v>0</v>
      </c>
      <c r="V259" s="36">
        <f t="shared" si="227"/>
        <v>0</v>
      </c>
      <c r="W259" s="36">
        <f t="shared" si="227"/>
        <v>0</v>
      </c>
      <c r="X259" s="36">
        <f t="shared" si="227"/>
        <v>0</v>
      </c>
      <c r="Y259" s="36">
        <f t="shared" si="227"/>
        <v>1</v>
      </c>
      <c r="Z259" s="36">
        <f t="shared" si="227"/>
        <v>0</v>
      </c>
      <c r="AA259" s="36">
        <f t="shared" si="227"/>
        <v>0</v>
      </c>
      <c r="AB259" s="36">
        <f t="shared" si="227"/>
        <v>0</v>
      </c>
      <c r="AC259" s="36">
        <f t="shared" si="227"/>
        <v>0</v>
      </c>
      <c r="AD259" s="36">
        <f t="shared" si="227"/>
        <v>0</v>
      </c>
      <c r="AE259" s="36">
        <f t="shared" si="227"/>
        <v>0</v>
      </c>
      <c r="AF259" s="36">
        <f t="shared" si="227"/>
        <v>0</v>
      </c>
      <c r="AG259" s="36">
        <f t="shared" si="227"/>
        <v>0</v>
      </c>
      <c r="AH259" s="36">
        <f t="shared" si="227"/>
        <v>0</v>
      </c>
      <c r="AI259" s="36">
        <f t="shared" si="227"/>
        <v>0</v>
      </c>
      <c r="AJ259" s="36">
        <f t="shared" si="227"/>
        <v>0</v>
      </c>
      <c r="AK259" s="36">
        <f t="shared" si="227"/>
        <v>0</v>
      </c>
      <c r="AL259" s="36">
        <f t="shared" si="227"/>
        <v>0</v>
      </c>
      <c r="AM259" s="36">
        <f t="shared" si="227"/>
        <v>0</v>
      </c>
      <c r="AN259" s="36">
        <f t="shared" si="227"/>
        <v>0</v>
      </c>
      <c r="AO259" s="36">
        <f t="shared" si="227"/>
        <v>0</v>
      </c>
      <c r="AP259" s="36">
        <f t="shared" si="227"/>
        <v>0</v>
      </c>
      <c r="AQ259" s="36">
        <f t="shared" si="227"/>
        <v>0</v>
      </c>
      <c r="AR259" s="36">
        <f t="shared" si="227"/>
        <v>0</v>
      </c>
      <c r="AS259" s="36">
        <f t="shared" si="227"/>
        <v>0</v>
      </c>
      <c r="AT259" s="36">
        <f t="shared" si="227"/>
        <v>0</v>
      </c>
      <c r="AU259" s="36">
        <f t="shared" si="227"/>
        <v>0</v>
      </c>
      <c r="AV259" s="36">
        <f t="shared" si="227"/>
        <v>0</v>
      </c>
      <c r="AW259" s="36">
        <f t="shared" si="227"/>
        <v>0</v>
      </c>
      <c r="AX259" s="36">
        <f t="shared" si="227"/>
        <v>0</v>
      </c>
      <c r="AY259" s="36">
        <f t="shared" si="227"/>
        <v>0</v>
      </c>
      <c r="AZ259" s="36">
        <f t="shared" si="227"/>
        <v>0</v>
      </c>
      <c r="BA259" s="36">
        <f t="shared" si="227"/>
        <v>0</v>
      </c>
      <c r="BB259" s="36">
        <f t="shared" si="227"/>
        <v>0</v>
      </c>
      <c r="BC259" s="36">
        <f t="shared" si="227"/>
        <v>0</v>
      </c>
      <c r="BD259" s="36">
        <f t="shared" si="227"/>
        <v>0</v>
      </c>
      <c r="BE259" s="36">
        <f t="shared" si="227"/>
        <v>0</v>
      </c>
      <c r="BF259" s="36">
        <f t="shared" si="227"/>
        <v>0</v>
      </c>
      <c r="BG259" s="36">
        <f t="shared" si="227"/>
        <v>0</v>
      </c>
      <c r="BH259" s="36">
        <f t="shared" si="227"/>
        <v>0</v>
      </c>
      <c r="BI259" s="36">
        <f t="shared" si="227"/>
        <v>0</v>
      </c>
      <c r="BJ259" s="36">
        <f t="shared" si="227"/>
        <v>0</v>
      </c>
      <c r="BK259" s="36">
        <f t="shared" si="227"/>
        <v>0</v>
      </c>
      <c r="BL259" s="36">
        <f t="shared" si="227"/>
        <v>0</v>
      </c>
      <c r="BM259" s="36">
        <f t="shared" si="227"/>
        <v>0</v>
      </c>
      <c r="BN259" s="36">
        <f t="shared" si="227"/>
        <v>0</v>
      </c>
      <c r="BO259" s="36">
        <f t="shared" ref="BO259:DZ259" si="228">IF(BO59="",0,BO59)</f>
        <v>0</v>
      </c>
      <c r="BP259" s="36">
        <f t="shared" si="228"/>
        <v>0</v>
      </c>
      <c r="BQ259" s="36">
        <f t="shared" si="228"/>
        <v>0</v>
      </c>
      <c r="BR259" s="36">
        <f t="shared" si="228"/>
        <v>0</v>
      </c>
      <c r="BS259" s="36">
        <f t="shared" si="228"/>
        <v>0</v>
      </c>
      <c r="BT259" s="36">
        <f t="shared" si="228"/>
        <v>0</v>
      </c>
      <c r="BU259" s="36">
        <f t="shared" si="228"/>
        <v>0</v>
      </c>
      <c r="BV259" s="36">
        <f t="shared" si="228"/>
        <v>0</v>
      </c>
      <c r="BW259" s="36">
        <f t="shared" si="228"/>
        <v>0</v>
      </c>
      <c r="BX259" s="36">
        <f t="shared" si="228"/>
        <v>0</v>
      </c>
      <c r="BY259" s="36">
        <f t="shared" si="228"/>
        <v>0</v>
      </c>
      <c r="BZ259" s="36">
        <f t="shared" si="228"/>
        <v>0</v>
      </c>
      <c r="CA259" s="36">
        <f t="shared" si="228"/>
        <v>0</v>
      </c>
      <c r="CB259" s="36">
        <f t="shared" si="228"/>
        <v>0</v>
      </c>
      <c r="CC259" s="36">
        <f t="shared" si="228"/>
        <v>0</v>
      </c>
      <c r="CD259" s="36">
        <f t="shared" si="228"/>
        <v>0</v>
      </c>
      <c r="CE259" s="36">
        <f t="shared" si="228"/>
        <v>0</v>
      </c>
      <c r="CF259" s="36">
        <f t="shared" si="228"/>
        <v>0</v>
      </c>
      <c r="CG259" s="36">
        <f t="shared" si="228"/>
        <v>0</v>
      </c>
      <c r="CH259" s="36">
        <f t="shared" si="228"/>
        <v>0</v>
      </c>
      <c r="CI259" s="36">
        <f t="shared" si="228"/>
        <v>0</v>
      </c>
      <c r="CJ259" s="36">
        <f t="shared" si="228"/>
        <v>0</v>
      </c>
      <c r="CK259" s="36">
        <f t="shared" si="228"/>
        <v>0</v>
      </c>
      <c r="CL259" s="36">
        <f t="shared" si="228"/>
        <v>0</v>
      </c>
      <c r="CM259" s="36">
        <f t="shared" si="228"/>
        <v>0</v>
      </c>
      <c r="CN259" s="36">
        <f t="shared" si="228"/>
        <v>0</v>
      </c>
      <c r="CO259" s="36">
        <f t="shared" si="228"/>
        <v>0</v>
      </c>
      <c r="CP259" s="36">
        <f t="shared" si="228"/>
        <v>0</v>
      </c>
      <c r="CQ259" s="36">
        <f t="shared" si="228"/>
        <v>0</v>
      </c>
      <c r="CR259" s="36">
        <f t="shared" si="228"/>
        <v>0</v>
      </c>
      <c r="CS259" s="36">
        <f t="shared" si="228"/>
        <v>0</v>
      </c>
      <c r="CT259" s="36">
        <f t="shared" si="228"/>
        <v>0</v>
      </c>
      <c r="CU259" s="36">
        <f t="shared" si="228"/>
        <v>0</v>
      </c>
      <c r="CV259" s="36">
        <f t="shared" si="228"/>
        <v>0</v>
      </c>
      <c r="CW259" s="36">
        <f t="shared" si="228"/>
        <v>0</v>
      </c>
      <c r="CX259" s="36">
        <f t="shared" si="228"/>
        <v>0</v>
      </c>
      <c r="CY259" s="36">
        <f t="shared" si="228"/>
        <v>0</v>
      </c>
      <c r="CZ259" s="36">
        <f t="shared" si="228"/>
        <v>0</v>
      </c>
      <c r="DA259" s="36">
        <f t="shared" si="228"/>
        <v>0</v>
      </c>
      <c r="DB259" s="36">
        <f t="shared" si="228"/>
        <v>0</v>
      </c>
      <c r="DC259" s="36">
        <f t="shared" si="228"/>
        <v>0</v>
      </c>
      <c r="DD259" s="36">
        <f t="shared" si="228"/>
        <v>0</v>
      </c>
      <c r="DE259" s="36">
        <f t="shared" si="228"/>
        <v>0</v>
      </c>
      <c r="DF259" s="36">
        <f t="shared" si="228"/>
        <v>0</v>
      </c>
      <c r="DG259" s="36">
        <f t="shared" si="228"/>
        <v>0</v>
      </c>
      <c r="DH259" s="36">
        <f t="shared" si="228"/>
        <v>0</v>
      </c>
      <c r="DI259" s="36">
        <f t="shared" si="228"/>
        <v>0</v>
      </c>
      <c r="DJ259" s="36">
        <f t="shared" si="228"/>
        <v>0</v>
      </c>
      <c r="DK259" s="36">
        <f t="shared" si="228"/>
        <v>0</v>
      </c>
      <c r="DL259" s="36">
        <f t="shared" si="228"/>
        <v>0</v>
      </c>
      <c r="DM259" s="36">
        <f t="shared" si="228"/>
        <v>0</v>
      </c>
      <c r="DN259" s="36">
        <f t="shared" si="228"/>
        <v>0</v>
      </c>
      <c r="DO259" s="36">
        <f t="shared" si="228"/>
        <v>0</v>
      </c>
      <c r="DP259" s="36">
        <f t="shared" si="228"/>
        <v>0</v>
      </c>
      <c r="DQ259" s="36">
        <f t="shared" si="228"/>
        <v>0</v>
      </c>
      <c r="DR259" s="36">
        <f t="shared" si="228"/>
        <v>0</v>
      </c>
      <c r="DS259" s="36">
        <f t="shared" si="228"/>
        <v>0</v>
      </c>
      <c r="DT259" s="36">
        <f t="shared" si="228"/>
        <v>0</v>
      </c>
      <c r="DU259" s="36">
        <f t="shared" si="228"/>
        <v>0</v>
      </c>
      <c r="DV259" s="36">
        <f t="shared" si="228"/>
        <v>0</v>
      </c>
      <c r="DW259" s="36">
        <f t="shared" si="228"/>
        <v>0</v>
      </c>
      <c r="DX259" s="36">
        <f t="shared" si="228"/>
        <v>0</v>
      </c>
      <c r="DY259" s="36">
        <f t="shared" si="228"/>
        <v>0</v>
      </c>
      <c r="DZ259" s="36">
        <f t="shared" si="228"/>
        <v>0</v>
      </c>
      <c r="EA259" s="36">
        <f t="shared" ref="EA259:GL259" si="229">IF(EA59="",0,EA59)</f>
        <v>0</v>
      </c>
      <c r="EB259" s="36">
        <f t="shared" si="229"/>
        <v>0</v>
      </c>
      <c r="EC259" s="36">
        <f t="shared" si="229"/>
        <v>0</v>
      </c>
      <c r="ED259" s="36">
        <f t="shared" si="229"/>
        <v>0</v>
      </c>
      <c r="EE259" s="36">
        <f t="shared" si="229"/>
        <v>0</v>
      </c>
      <c r="EF259" s="36">
        <f t="shared" si="229"/>
        <v>0</v>
      </c>
      <c r="EG259" s="36">
        <f t="shared" si="229"/>
        <v>0</v>
      </c>
      <c r="EH259" s="36">
        <f t="shared" si="229"/>
        <v>0</v>
      </c>
      <c r="EI259" s="36">
        <f t="shared" si="229"/>
        <v>0</v>
      </c>
      <c r="EJ259" s="36">
        <f t="shared" si="229"/>
        <v>0</v>
      </c>
      <c r="EK259" s="36">
        <f t="shared" si="229"/>
        <v>0</v>
      </c>
      <c r="EL259" s="36">
        <f t="shared" si="229"/>
        <v>0</v>
      </c>
      <c r="EM259" s="36">
        <f t="shared" si="229"/>
        <v>0</v>
      </c>
      <c r="EN259" s="36">
        <f t="shared" si="229"/>
        <v>0</v>
      </c>
      <c r="EO259" s="36">
        <f t="shared" si="229"/>
        <v>0</v>
      </c>
      <c r="EP259" s="36">
        <f t="shared" si="229"/>
        <v>0</v>
      </c>
      <c r="EQ259" s="36">
        <f t="shared" si="229"/>
        <v>0</v>
      </c>
      <c r="ER259" s="36">
        <f t="shared" si="229"/>
        <v>0</v>
      </c>
      <c r="ES259" s="36">
        <f t="shared" si="229"/>
        <v>0</v>
      </c>
      <c r="ET259" s="36">
        <f t="shared" si="229"/>
        <v>0</v>
      </c>
      <c r="EU259" s="36">
        <f t="shared" si="229"/>
        <v>0</v>
      </c>
      <c r="EV259" s="36">
        <f t="shared" si="229"/>
        <v>0</v>
      </c>
      <c r="EW259" s="36">
        <f t="shared" si="229"/>
        <v>0</v>
      </c>
      <c r="EX259" s="36">
        <f t="shared" si="229"/>
        <v>0</v>
      </c>
      <c r="EY259" s="36">
        <f t="shared" si="229"/>
        <v>0</v>
      </c>
      <c r="EZ259" s="36">
        <f t="shared" si="229"/>
        <v>0</v>
      </c>
      <c r="FA259" s="36">
        <f t="shared" si="229"/>
        <v>0</v>
      </c>
      <c r="FB259" s="36">
        <f t="shared" si="229"/>
        <v>0</v>
      </c>
      <c r="FC259" s="36">
        <f t="shared" si="229"/>
        <v>0</v>
      </c>
      <c r="FD259" s="36">
        <f t="shared" si="229"/>
        <v>0</v>
      </c>
      <c r="FE259" s="36">
        <f t="shared" si="229"/>
        <v>0</v>
      </c>
      <c r="FF259" s="36">
        <f t="shared" si="229"/>
        <v>0</v>
      </c>
      <c r="FG259" s="36">
        <f t="shared" si="229"/>
        <v>0</v>
      </c>
      <c r="FH259" s="36">
        <f t="shared" si="229"/>
        <v>0</v>
      </c>
      <c r="FI259" s="36">
        <f t="shared" si="229"/>
        <v>0</v>
      </c>
      <c r="FJ259" s="36">
        <f t="shared" si="229"/>
        <v>0</v>
      </c>
      <c r="FK259" s="36">
        <f t="shared" si="229"/>
        <v>0</v>
      </c>
      <c r="FL259" s="36">
        <f t="shared" si="229"/>
        <v>0</v>
      </c>
      <c r="FM259" s="36">
        <f t="shared" si="229"/>
        <v>0</v>
      </c>
      <c r="FN259" s="36">
        <f t="shared" si="229"/>
        <v>0</v>
      </c>
      <c r="FO259" s="36">
        <f t="shared" si="229"/>
        <v>0</v>
      </c>
      <c r="FP259" s="36">
        <f t="shared" si="229"/>
        <v>0</v>
      </c>
      <c r="FQ259" s="36">
        <f t="shared" si="229"/>
        <v>0</v>
      </c>
      <c r="FR259" s="36">
        <f t="shared" si="229"/>
        <v>0</v>
      </c>
      <c r="FS259" s="36">
        <f t="shared" si="229"/>
        <v>0</v>
      </c>
      <c r="FT259" s="36">
        <f t="shared" si="229"/>
        <v>0</v>
      </c>
      <c r="FU259" s="36">
        <f t="shared" si="229"/>
        <v>0</v>
      </c>
      <c r="FV259" s="36">
        <f t="shared" si="229"/>
        <v>0</v>
      </c>
      <c r="FW259" s="36">
        <f t="shared" si="229"/>
        <v>0</v>
      </c>
      <c r="FX259" s="36">
        <f t="shared" si="229"/>
        <v>0</v>
      </c>
      <c r="FY259" s="36">
        <f t="shared" si="229"/>
        <v>0</v>
      </c>
      <c r="FZ259" s="36">
        <f t="shared" si="229"/>
        <v>0</v>
      </c>
      <c r="GA259" s="36">
        <f t="shared" si="229"/>
        <v>0</v>
      </c>
      <c r="GB259" s="36">
        <f t="shared" si="229"/>
        <v>0</v>
      </c>
      <c r="GC259" s="36">
        <f t="shared" si="229"/>
        <v>0</v>
      </c>
      <c r="GD259" s="36">
        <f t="shared" si="229"/>
        <v>0</v>
      </c>
      <c r="GE259" s="36">
        <f t="shared" si="229"/>
        <v>0</v>
      </c>
      <c r="GF259" s="36">
        <f t="shared" si="229"/>
        <v>0</v>
      </c>
      <c r="GG259" s="36">
        <f t="shared" si="229"/>
        <v>0</v>
      </c>
      <c r="GH259" s="36">
        <f t="shared" si="229"/>
        <v>0</v>
      </c>
      <c r="GI259" s="36">
        <f t="shared" si="229"/>
        <v>0</v>
      </c>
      <c r="GJ259" s="36">
        <f t="shared" si="229"/>
        <v>0</v>
      </c>
      <c r="GK259" s="36">
        <f t="shared" si="229"/>
        <v>0</v>
      </c>
      <c r="GL259" s="36">
        <f t="shared" si="229"/>
        <v>0</v>
      </c>
      <c r="GM259" s="36">
        <f t="shared" ref="GM259:GT259" si="230">IF(GM59="",0,GM59)</f>
        <v>0</v>
      </c>
      <c r="GN259" s="36">
        <f t="shared" si="230"/>
        <v>0</v>
      </c>
      <c r="GO259" s="36">
        <f t="shared" si="230"/>
        <v>0</v>
      </c>
      <c r="GP259" s="36">
        <f t="shared" si="230"/>
        <v>0</v>
      </c>
      <c r="GQ259" s="36">
        <f t="shared" si="230"/>
        <v>0</v>
      </c>
      <c r="GR259" s="36">
        <f t="shared" si="230"/>
        <v>0</v>
      </c>
      <c r="GS259" s="36">
        <f t="shared" si="230"/>
        <v>0</v>
      </c>
      <c r="GT259" s="36">
        <f t="shared" si="230"/>
        <v>0</v>
      </c>
    </row>
    <row r="260" spans="3:202">
      <c r="C260" s="36">
        <f t="shared" ref="C260:BN260" si="231">IF(C60="",0,C60)</f>
        <v>0</v>
      </c>
      <c r="D260" s="36">
        <f t="shared" si="231"/>
        <v>0</v>
      </c>
      <c r="E260" s="36">
        <f t="shared" si="231"/>
        <v>0</v>
      </c>
      <c r="F260" s="36">
        <f t="shared" si="231"/>
        <v>0</v>
      </c>
      <c r="G260" s="36">
        <f t="shared" si="231"/>
        <v>0</v>
      </c>
      <c r="H260" s="36">
        <f t="shared" si="231"/>
        <v>0</v>
      </c>
      <c r="I260" s="36">
        <f t="shared" si="231"/>
        <v>0</v>
      </c>
      <c r="J260" s="36">
        <f t="shared" si="231"/>
        <v>0</v>
      </c>
      <c r="K260" s="36">
        <f t="shared" si="231"/>
        <v>0</v>
      </c>
      <c r="L260" s="36">
        <f t="shared" si="231"/>
        <v>0</v>
      </c>
      <c r="M260" s="36">
        <f t="shared" si="231"/>
        <v>0</v>
      </c>
      <c r="N260" s="36">
        <f t="shared" si="231"/>
        <v>0</v>
      </c>
      <c r="O260" s="36">
        <f t="shared" si="231"/>
        <v>0</v>
      </c>
      <c r="P260" s="36">
        <f t="shared" si="231"/>
        <v>0</v>
      </c>
      <c r="Q260" s="36">
        <f t="shared" si="231"/>
        <v>0</v>
      </c>
      <c r="R260" s="36">
        <f t="shared" si="231"/>
        <v>0</v>
      </c>
      <c r="S260" s="36">
        <f t="shared" si="231"/>
        <v>0</v>
      </c>
      <c r="T260" s="36">
        <f t="shared" si="231"/>
        <v>0</v>
      </c>
      <c r="U260" s="36">
        <f t="shared" si="231"/>
        <v>0</v>
      </c>
      <c r="V260" s="36">
        <f t="shared" si="231"/>
        <v>0</v>
      </c>
      <c r="W260" s="36">
        <f t="shared" si="231"/>
        <v>0</v>
      </c>
      <c r="X260" s="36">
        <f t="shared" si="231"/>
        <v>0</v>
      </c>
      <c r="Y260" s="36">
        <f t="shared" si="231"/>
        <v>1</v>
      </c>
      <c r="Z260" s="36">
        <f t="shared" si="231"/>
        <v>0</v>
      </c>
      <c r="AA260" s="36">
        <f t="shared" si="231"/>
        <v>0</v>
      </c>
      <c r="AB260" s="36">
        <f t="shared" si="231"/>
        <v>0</v>
      </c>
      <c r="AC260" s="36">
        <f t="shared" si="231"/>
        <v>0</v>
      </c>
      <c r="AD260" s="36">
        <f t="shared" si="231"/>
        <v>0</v>
      </c>
      <c r="AE260" s="36">
        <f t="shared" si="231"/>
        <v>0</v>
      </c>
      <c r="AF260" s="36">
        <f t="shared" si="231"/>
        <v>0</v>
      </c>
      <c r="AG260" s="36">
        <f t="shared" si="231"/>
        <v>0</v>
      </c>
      <c r="AH260" s="36">
        <f t="shared" si="231"/>
        <v>0</v>
      </c>
      <c r="AI260" s="36">
        <f t="shared" si="231"/>
        <v>0</v>
      </c>
      <c r="AJ260" s="36">
        <f t="shared" si="231"/>
        <v>0</v>
      </c>
      <c r="AK260" s="36">
        <f t="shared" si="231"/>
        <v>0</v>
      </c>
      <c r="AL260" s="36">
        <f t="shared" si="231"/>
        <v>0</v>
      </c>
      <c r="AM260" s="36">
        <f t="shared" si="231"/>
        <v>0</v>
      </c>
      <c r="AN260" s="36">
        <f t="shared" si="231"/>
        <v>0</v>
      </c>
      <c r="AO260" s="36">
        <f t="shared" si="231"/>
        <v>0</v>
      </c>
      <c r="AP260" s="36">
        <f t="shared" si="231"/>
        <v>0</v>
      </c>
      <c r="AQ260" s="36">
        <f t="shared" si="231"/>
        <v>0</v>
      </c>
      <c r="AR260" s="36">
        <f t="shared" si="231"/>
        <v>0</v>
      </c>
      <c r="AS260" s="36">
        <f t="shared" si="231"/>
        <v>0</v>
      </c>
      <c r="AT260" s="36">
        <f t="shared" si="231"/>
        <v>0</v>
      </c>
      <c r="AU260" s="36">
        <f t="shared" si="231"/>
        <v>0</v>
      </c>
      <c r="AV260" s="36">
        <f t="shared" si="231"/>
        <v>0</v>
      </c>
      <c r="AW260" s="36">
        <f t="shared" si="231"/>
        <v>0</v>
      </c>
      <c r="AX260" s="36">
        <f t="shared" si="231"/>
        <v>0</v>
      </c>
      <c r="AY260" s="36">
        <f t="shared" si="231"/>
        <v>0</v>
      </c>
      <c r="AZ260" s="36">
        <f t="shared" si="231"/>
        <v>0</v>
      </c>
      <c r="BA260" s="36">
        <f t="shared" si="231"/>
        <v>0</v>
      </c>
      <c r="BB260" s="36">
        <f t="shared" si="231"/>
        <v>0</v>
      </c>
      <c r="BC260" s="36">
        <f t="shared" si="231"/>
        <v>0</v>
      </c>
      <c r="BD260" s="36">
        <f t="shared" si="231"/>
        <v>0</v>
      </c>
      <c r="BE260" s="36">
        <f t="shared" si="231"/>
        <v>0</v>
      </c>
      <c r="BF260" s="36">
        <f t="shared" si="231"/>
        <v>0</v>
      </c>
      <c r="BG260" s="36">
        <f t="shared" si="231"/>
        <v>0</v>
      </c>
      <c r="BH260" s="36">
        <f t="shared" si="231"/>
        <v>0</v>
      </c>
      <c r="BI260" s="36">
        <f t="shared" si="231"/>
        <v>0</v>
      </c>
      <c r="BJ260" s="36">
        <f t="shared" si="231"/>
        <v>0</v>
      </c>
      <c r="BK260" s="36">
        <f t="shared" si="231"/>
        <v>0</v>
      </c>
      <c r="BL260" s="36">
        <f t="shared" si="231"/>
        <v>0</v>
      </c>
      <c r="BM260" s="36">
        <f t="shared" si="231"/>
        <v>0</v>
      </c>
      <c r="BN260" s="36">
        <f t="shared" si="231"/>
        <v>0</v>
      </c>
      <c r="BO260" s="36">
        <f t="shared" ref="BO260:DZ260" si="232">IF(BO60="",0,BO60)</f>
        <v>0</v>
      </c>
      <c r="BP260" s="36">
        <f t="shared" si="232"/>
        <v>0</v>
      </c>
      <c r="BQ260" s="36">
        <f t="shared" si="232"/>
        <v>0</v>
      </c>
      <c r="BR260" s="36">
        <f t="shared" si="232"/>
        <v>0</v>
      </c>
      <c r="BS260" s="36">
        <f t="shared" si="232"/>
        <v>0</v>
      </c>
      <c r="BT260" s="36">
        <f t="shared" si="232"/>
        <v>0</v>
      </c>
      <c r="BU260" s="36">
        <f t="shared" si="232"/>
        <v>0</v>
      </c>
      <c r="BV260" s="36">
        <f t="shared" si="232"/>
        <v>0</v>
      </c>
      <c r="BW260" s="36">
        <f t="shared" si="232"/>
        <v>0</v>
      </c>
      <c r="BX260" s="36">
        <f t="shared" si="232"/>
        <v>0</v>
      </c>
      <c r="BY260" s="36">
        <f t="shared" si="232"/>
        <v>0</v>
      </c>
      <c r="BZ260" s="36">
        <f t="shared" si="232"/>
        <v>0</v>
      </c>
      <c r="CA260" s="36">
        <f t="shared" si="232"/>
        <v>0</v>
      </c>
      <c r="CB260" s="36">
        <f t="shared" si="232"/>
        <v>0</v>
      </c>
      <c r="CC260" s="36">
        <f t="shared" si="232"/>
        <v>0</v>
      </c>
      <c r="CD260" s="36">
        <f t="shared" si="232"/>
        <v>0</v>
      </c>
      <c r="CE260" s="36">
        <f t="shared" si="232"/>
        <v>0</v>
      </c>
      <c r="CF260" s="36">
        <f t="shared" si="232"/>
        <v>0</v>
      </c>
      <c r="CG260" s="36">
        <f t="shared" si="232"/>
        <v>0</v>
      </c>
      <c r="CH260" s="36">
        <f t="shared" si="232"/>
        <v>0</v>
      </c>
      <c r="CI260" s="36">
        <f t="shared" si="232"/>
        <v>0</v>
      </c>
      <c r="CJ260" s="36">
        <f t="shared" si="232"/>
        <v>0</v>
      </c>
      <c r="CK260" s="36">
        <f t="shared" si="232"/>
        <v>0</v>
      </c>
      <c r="CL260" s="36">
        <f t="shared" si="232"/>
        <v>0</v>
      </c>
      <c r="CM260" s="36">
        <f t="shared" si="232"/>
        <v>0</v>
      </c>
      <c r="CN260" s="36">
        <f t="shared" si="232"/>
        <v>0</v>
      </c>
      <c r="CO260" s="36">
        <f t="shared" si="232"/>
        <v>0</v>
      </c>
      <c r="CP260" s="36">
        <f t="shared" si="232"/>
        <v>0</v>
      </c>
      <c r="CQ260" s="36">
        <f t="shared" si="232"/>
        <v>0</v>
      </c>
      <c r="CR260" s="36">
        <f t="shared" si="232"/>
        <v>0</v>
      </c>
      <c r="CS260" s="36">
        <f t="shared" si="232"/>
        <v>0</v>
      </c>
      <c r="CT260" s="36">
        <f t="shared" si="232"/>
        <v>0</v>
      </c>
      <c r="CU260" s="36">
        <f t="shared" si="232"/>
        <v>0</v>
      </c>
      <c r="CV260" s="36">
        <f t="shared" si="232"/>
        <v>0</v>
      </c>
      <c r="CW260" s="36">
        <f t="shared" si="232"/>
        <v>0</v>
      </c>
      <c r="CX260" s="36">
        <f t="shared" si="232"/>
        <v>0</v>
      </c>
      <c r="CY260" s="36">
        <f t="shared" si="232"/>
        <v>0</v>
      </c>
      <c r="CZ260" s="36">
        <f t="shared" si="232"/>
        <v>0</v>
      </c>
      <c r="DA260" s="36">
        <f t="shared" si="232"/>
        <v>0</v>
      </c>
      <c r="DB260" s="36">
        <f t="shared" si="232"/>
        <v>0</v>
      </c>
      <c r="DC260" s="36">
        <f t="shared" si="232"/>
        <v>0</v>
      </c>
      <c r="DD260" s="36">
        <f t="shared" si="232"/>
        <v>0</v>
      </c>
      <c r="DE260" s="36">
        <f t="shared" si="232"/>
        <v>0</v>
      </c>
      <c r="DF260" s="36">
        <f t="shared" si="232"/>
        <v>0</v>
      </c>
      <c r="DG260" s="36">
        <f t="shared" si="232"/>
        <v>0</v>
      </c>
      <c r="DH260" s="36">
        <f t="shared" si="232"/>
        <v>0</v>
      </c>
      <c r="DI260" s="36">
        <f t="shared" si="232"/>
        <v>0</v>
      </c>
      <c r="DJ260" s="36">
        <f t="shared" si="232"/>
        <v>0</v>
      </c>
      <c r="DK260" s="36">
        <f t="shared" si="232"/>
        <v>0</v>
      </c>
      <c r="DL260" s="36">
        <f t="shared" si="232"/>
        <v>0</v>
      </c>
      <c r="DM260" s="36">
        <f t="shared" si="232"/>
        <v>0</v>
      </c>
      <c r="DN260" s="36">
        <f t="shared" si="232"/>
        <v>0</v>
      </c>
      <c r="DO260" s="36">
        <f t="shared" si="232"/>
        <v>0</v>
      </c>
      <c r="DP260" s="36">
        <f t="shared" si="232"/>
        <v>0</v>
      </c>
      <c r="DQ260" s="36">
        <f t="shared" si="232"/>
        <v>0</v>
      </c>
      <c r="DR260" s="36">
        <f t="shared" si="232"/>
        <v>0</v>
      </c>
      <c r="DS260" s="36">
        <f t="shared" si="232"/>
        <v>0</v>
      </c>
      <c r="DT260" s="36">
        <f t="shared" si="232"/>
        <v>0</v>
      </c>
      <c r="DU260" s="36">
        <f t="shared" si="232"/>
        <v>0</v>
      </c>
      <c r="DV260" s="36">
        <f t="shared" si="232"/>
        <v>0</v>
      </c>
      <c r="DW260" s="36">
        <f t="shared" si="232"/>
        <v>0</v>
      </c>
      <c r="DX260" s="36">
        <f t="shared" si="232"/>
        <v>0</v>
      </c>
      <c r="DY260" s="36">
        <f t="shared" si="232"/>
        <v>0</v>
      </c>
      <c r="DZ260" s="36">
        <f t="shared" si="232"/>
        <v>0</v>
      </c>
      <c r="EA260" s="36">
        <f t="shared" ref="EA260:GL260" si="233">IF(EA60="",0,EA60)</f>
        <v>0</v>
      </c>
      <c r="EB260" s="36">
        <f t="shared" si="233"/>
        <v>0</v>
      </c>
      <c r="EC260" s="36">
        <f t="shared" si="233"/>
        <v>0</v>
      </c>
      <c r="ED260" s="36">
        <f t="shared" si="233"/>
        <v>0</v>
      </c>
      <c r="EE260" s="36">
        <f t="shared" si="233"/>
        <v>0</v>
      </c>
      <c r="EF260" s="36">
        <f t="shared" si="233"/>
        <v>0</v>
      </c>
      <c r="EG260" s="36">
        <f t="shared" si="233"/>
        <v>0</v>
      </c>
      <c r="EH260" s="36">
        <f t="shared" si="233"/>
        <v>0</v>
      </c>
      <c r="EI260" s="36">
        <f t="shared" si="233"/>
        <v>0</v>
      </c>
      <c r="EJ260" s="36">
        <f t="shared" si="233"/>
        <v>0</v>
      </c>
      <c r="EK260" s="36">
        <f t="shared" si="233"/>
        <v>0</v>
      </c>
      <c r="EL260" s="36">
        <f t="shared" si="233"/>
        <v>0</v>
      </c>
      <c r="EM260" s="36">
        <f t="shared" si="233"/>
        <v>0</v>
      </c>
      <c r="EN260" s="36">
        <f t="shared" si="233"/>
        <v>0</v>
      </c>
      <c r="EO260" s="36">
        <f t="shared" si="233"/>
        <v>0</v>
      </c>
      <c r="EP260" s="36">
        <f t="shared" si="233"/>
        <v>0</v>
      </c>
      <c r="EQ260" s="36">
        <f t="shared" si="233"/>
        <v>0</v>
      </c>
      <c r="ER260" s="36">
        <f t="shared" si="233"/>
        <v>0</v>
      </c>
      <c r="ES260" s="36">
        <f t="shared" si="233"/>
        <v>0</v>
      </c>
      <c r="ET260" s="36">
        <f t="shared" si="233"/>
        <v>0</v>
      </c>
      <c r="EU260" s="36">
        <f t="shared" si="233"/>
        <v>0</v>
      </c>
      <c r="EV260" s="36">
        <f t="shared" si="233"/>
        <v>0</v>
      </c>
      <c r="EW260" s="36">
        <f t="shared" si="233"/>
        <v>0</v>
      </c>
      <c r="EX260" s="36">
        <f t="shared" si="233"/>
        <v>0</v>
      </c>
      <c r="EY260" s="36">
        <f t="shared" si="233"/>
        <v>0</v>
      </c>
      <c r="EZ260" s="36">
        <f t="shared" si="233"/>
        <v>0</v>
      </c>
      <c r="FA260" s="36">
        <f t="shared" si="233"/>
        <v>0</v>
      </c>
      <c r="FB260" s="36">
        <f t="shared" si="233"/>
        <v>0</v>
      </c>
      <c r="FC260" s="36">
        <f t="shared" si="233"/>
        <v>0</v>
      </c>
      <c r="FD260" s="36">
        <f t="shared" si="233"/>
        <v>0</v>
      </c>
      <c r="FE260" s="36">
        <f t="shared" si="233"/>
        <v>0</v>
      </c>
      <c r="FF260" s="36">
        <f t="shared" si="233"/>
        <v>0</v>
      </c>
      <c r="FG260" s="36">
        <f t="shared" si="233"/>
        <v>0</v>
      </c>
      <c r="FH260" s="36">
        <f t="shared" si="233"/>
        <v>0</v>
      </c>
      <c r="FI260" s="36">
        <f t="shared" si="233"/>
        <v>0</v>
      </c>
      <c r="FJ260" s="36">
        <f t="shared" si="233"/>
        <v>0</v>
      </c>
      <c r="FK260" s="36">
        <f t="shared" si="233"/>
        <v>0</v>
      </c>
      <c r="FL260" s="36">
        <f t="shared" si="233"/>
        <v>0</v>
      </c>
      <c r="FM260" s="36">
        <f t="shared" si="233"/>
        <v>0</v>
      </c>
      <c r="FN260" s="36">
        <f t="shared" si="233"/>
        <v>0</v>
      </c>
      <c r="FO260" s="36">
        <f t="shared" si="233"/>
        <v>0</v>
      </c>
      <c r="FP260" s="36">
        <f t="shared" si="233"/>
        <v>0</v>
      </c>
      <c r="FQ260" s="36">
        <f t="shared" si="233"/>
        <v>0</v>
      </c>
      <c r="FR260" s="36">
        <f t="shared" si="233"/>
        <v>0</v>
      </c>
      <c r="FS260" s="36">
        <f t="shared" si="233"/>
        <v>0</v>
      </c>
      <c r="FT260" s="36">
        <f t="shared" si="233"/>
        <v>0</v>
      </c>
      <c r="FU260" s="36">
        <f t="shared" si="233"/>
        <v>0</v>
      </c>
      <c r="FV260" s="36">
        <f t="shared" si="233"/>
        <v>0</v>
      </c>
      <c r="FW260" s="36">
        <f t="shared" si="233"/>
        <v>0</v>
      </c>
      <c r="FX260" s="36">
        <f t="shared" si="233"/>
        <v>0</v>
      </c>
      <c r="FY260" s="36">
        <f t="shared" si="233"/>
        <v>0</v>
      </c>
      <c r="FZ260" s="36">
        <f t="shared" si="233"/>
        <v>0</v>
      </c>
      <c r="GA260" s="36">
        <f t="shared" si="233"/>
        <v>0</v>
      </c>
      <c r="GB260" s="36">
        <f t="shared" si="233"/>
        <v>0</v>
      </c>
      <c r="GC260" s="36">
        <f t="shared" si="233"/>
        <v>0</v>
      </c>
      <c r="GD260" s="36">
        <f t="shared" si="233"/>
        <v>0</v>
      </c>
      <c r="GE260" s="36">
        <f t="shared" si="233"/>
        <v>0</v>
      </c>
      <c r="GF260" s="36">
        <f t="shared" si="233"/>
        <v>0</v>
      </c>
      <c r="GG260" s="36">
        <f t="shared" si="233"/>
        <v>0</v>
      </c>
      <c r="GH260" s="36">
        <f t="shared" si="233"/>
        <v>0</v>
      </c>
      <c r="GI260" s="36">
        <f t="shared" si="233"/>
        <v>0</v>
      </c>
      <c r="GJ260" s="36">
        <f t="shared" si="233"/>
        <v>0</v>
      </c>
      <c r="GK260" s="36">
        <f t="shared" si="233"/>
        <v>0</v>
      </c>
      <c r="GL260" s="36">
        <f t="shared" si="233"/>
        <v>0</v>
      </c>
      <c r="GM260" s="36">
        <f t="shared" ref="GM260:GT260" si="234">IF(GM60="",0,GM60)</f>
        <v>0</v>
      </c>
      <c r="GN260" s="36">
        <f t="shared" si="234"/>
        <v>0</v>
      </c>
      <c r="GO260" s="36">
        <f t="shared" si="234"/>
        <v>0</v>
      </c>
      <c r="GP260" s="36">
        <f t="shared" si="234"/>
        <v>0</v>
      </c>
      <c r="GQ260" s="36">
        <f t="shared" si="234"/>
        <v>0</v>
      </c>
      <c r="GR260" s="36">
        <f t="shared" si="234"/>
        <v>0</v>
      </c>
      <c r="GS260" s="36">
        <f t="shared" si="234"/>
        <v>0</v>
      </c>
      <c r="GT260" s="36">
        <f t="shared" si="234"/>
        <v>0</v>
      </c>
    </row>
    <row r="261" spans="3:202">
      <c r="C261" s="36">
        <f t="shared" ref="C261:BN261" si="235">IF(C61="",0,C61)</f>
        <v>0</v>
      </c>
      <c r="D261" s="36">
        <f t="shared" si="235"/>
        <v>0</v>
      </c>
      <c r="E261" s="36">
        <f t="shared" si="235"/>
        <v>0</v>
      </c>
      <c r="F261" s="36">
        <f t="shared" si="235"/>
        <v>0</v>
      </c>
      <c r="G261" s="36">
        <f t="shared" si="235"/>
        <v>0</v>
      </c>
      <c r="H261" s="36">
        <f t="shared" si="235"/>
        <v>0</v>
      </c>
      <c r="I261" s="36">
        <f t="shared" si="235"/>
        <v>0</v>
      </c>
      <c r="J261" s="36">
        <f t="shared" si="235"/>
        <v>0</v>
      </c>
      <c r="K261" s="36">
        <f t="shared" si="235"/>
        <v>0</v>
      </c>
      <c r="L261" s="36">
        <f t="shared" si="235"/>
        <v>0</v>
      </c>
      <c r="M261" s="36">
        <f t="shared" si="235"/>
        <v>0</v>
      </c>
      <c r="N261" s="36">
        <f t="shared" si="235"/>
        <v>0</v>
      </c>
      <c r="O261" s="36">
        <f t="shared" si="235"/>
        <v>0</v>
      </c>
      <c r="P261" s="36">
        <f t="shared" si="235"/>
        <v>0</v>
      </c>
      <c r="Q261" s="36">
        <f t="shared" si="235"/>
        <v>0</v>
      </c>
      <c r="R261" s="36">
        <f t="shared" si="235"/>
        <v>0</v>
      </c>
      <c r="S261" s="36">
        <f t="shared" si="235"/>
        <v>0</v>
      </c>
      <c r="T261" s="36">
        <f t="shared" si="235"/>
        <v>0</v>
      </c>
      <c r="U261" s="36">
        <f t="shared" si="235"/>
        <v>0</v>
      </c>
      <c r="V261" s="36">
        <f t="shared" si="235"/>
        <v>0</v>
      </c>
      <c r="W261" s="36">
        <f t="shared" si="235"/>
        <v>0</v>
      </c>
      <c r="X261" s="36">
        <f t="shared" si="235"/>
        <v>0</v>
      </c>
      <c r="Y261" s="36">
        <f t="shared" si="235"/>
        <v>0</v>
      </c>
      <c r="Z261" s="36">
        <f t="shared" si="235"/>
        <v>1</v>
      </c>
      <c r="AA261" s="36">
        <f t="shared" si="235"/>
        <v>0</v>
      </c>
      <c r="AB261" s="36">
        <f t="shared" si="235"/>
        <v>0</v>
      </c>
      <c r="AC261" s="36">
        <f t="shared" si="235"/>
        <v>0</v>
      </c>
      <c r="AD261" s="36">
        <f t="shared" si="235"/>
        <v>0</v>
      </c>
      <c r="AE261" s="36">
        <f t="shared" si="235"/>
        <v>0</v>
      </c>
      <c r="AF261" s="36">
        <f t="shared" si="235"/>
        <v>0</v>
      </c>
      <c r="AG261" s="36">
        <f t="shared" si="235"/>
        <v>0</v>
      </c>
      <c r="AH261" s="36">
        <f t="shared" si="235"/>
        <v>0</v>
      </c>
      <c r="AI261" s="36">
        <f t="shared" si="235"/>
        <v>0</v>
      </c>
      <c r="AJ261" s="36">
        <f t="shared" si="235"/>
        <v>0</v>
      </c>
      <c r="AK261" s="36">
        <f t="shared" si="235"/>
        <v>0</v>
      </c>
      <c r="AL261" s="36">
        <f t="shared" si="235"/>
        <v>0</v>
      </c>
      <c r="AM261" s="36">
        <f t="shared" si="235"/>
        <v>0</v>
      </c>
      <c r="AN261" s="36">
        <f t="shared" si="235"/>
        <v>0</v>
      </c>
      <c r="AO261" s="36">
        <f t="shared" si="235"/>
        <v>0</v>
      </c>
      <c r="AP261" s="36">
        <f t="shared" si="235"/>
        <v>0</v>
      </c>
      <c r="AQ261" s="36">
        <f t="shared" si="235"/>
        <v>0</v>
      </c>
      <c r="AR261" s="36">
        <f t="shared" si="235"/>
        <v>0</v>
      </c>
      <c r="AS261" s="36">
        <f t="shared" si="235"/>
        <v>0</v>
      </c>
      <c r="AT261" s="36">
        <f t="shared" si="235"/>
        <v>0</v>
      </c>
      <c r="AU261" s="36">
        <f t="shared" si="235"/>
        <v>0</v>
      </c>
      <c r="AV261" s="36">
        <f t="shared" si="235"/>
        <v>0</v>
      </c>
      <c r="AW261" s="36">
        <f t="shared" si="235"/>
        <v>0</v>
      </c>
      <c r="AX261" s="36">
        <f t="shared" si="235"/>
        <v>0</v>
      </c>
      <c r="AY261" s="36">
        <f t="shared" si="235"/>
        <v>0</v>
      </c>
      <c r="AZ261" s="36">
        <f t="shared" si="235"/>
        <v>0</v>
      </c>
      <c r="BA261" s="36">
        <f t="shared" si="235"/>
        <v>0</v>
      </c>
      <c r="BB261" s="36">
        <f t="shared" si="235"/>
        <v>0</v>
      </c>
      <c r="BC261" s="36">
        <f t="shared" si="235"/>
        <v>0</v>
      </c>
      <c r="BD261" s="36">
        <f t="shared" si="235"/>
        <v>0</v>
      </c>
      <c r="BE261" s="36">
        <f t="shared" si="235"/>
        <v>0</v>
      </c>
      <c r="BF261" s="36">
        <f t="shared" si="235"/>
        <v>0</v>
      </c>
      <c r="BG261" s="36">
        <f t="shared" si="235"/>
        <v>0</v>
      </c>
      <c r="BH261" s="36">
        <f t="shared" si="235"/>
        <v>0</v>
      </c>
      <c r="BI261" s="36">
        <f t="shared" si="235"/>
        <v>0</v>
      </c>
      <c r="BJ261" s="36">
        <f t="shared" si="235"/>
        <v>0</v>
      </c>
      <c r="BK261" s="36">
        <f t="shared" si="235"/>
        <v>0</v>
      </c>
      <c r="BL261" s="36">
        <f t="shared" si="235"/>
        <v>0</v>
      </c>
      <c r="BM261" s="36">
        <f t="shared" si="235"/>
        <v>0</v>
      </c>
      <c r="BN261" s="36">
        <f t="shared" si="235"/>
        <v>0</v>
      </c>
      <c r="BO261" s="36">
        <f t="shared" ref="BO261:DZ261" si="236">IF(BO61="",0,BO61)</f>
        <v>0</v>
      </c>
      <c r="BP261" s="36">
        <f t="shared" si="236"/>
        <v>0</v>
      </c>
      <c r="BQ261" s="36">
        <f t="shared" si="236"/>
        <v>0</v>
      </c>
      <c r="BR261" s="36">
        <f t="shared" si="236"/>
        <v>0</v>
      </c>
      <c r="BS261" s="36">
        <f t="shared" si="236"/>
        <v>0</v>
      </c>
      <c r="BT261" s="36">
        <f t="shared" si="236"/>
        <v>0</v>
      </c>
      <c r="BU261" s="36">
        <f t="shared" si="236"/>
        <v>0</v>
      </c>
      <c r="BV261" s="36">
        <f t="shared" si="236"/>
        <v>0</v>
      </c>
      <c r="BW261" s="36">
        <f t="shared" si="236"/>
        <v>0</v>
      </c>
      <c r="BX261" s="36">
        <f t="shared" si="236"/>
        <v>0</v>
      </c>
      <c r="BY261" s="36">
        <f t="shared" si="236"/>
        <v>0</v>
      </c>
      <c r="BZ261" s="36">
        <f t="shared" si="236"/>
        <v>0</v>
      </c>
      <c r="CA261" s="36">
        <f t="shared" si="236"/>
        <v>0</v>
      </c>
      <c r="CB261" s="36">
        <f t="shared" si="236"/>
        <v>0</v>
      </c>
      <c r="CC261" s="36">
        <f t="shared" si="236"/>
        <v>0</v>
      </c>
      <c r="CD261" s="36">
        <f t="shared" si="236"/>
        <v>0</v>
      </c>
      <c r="CE261" s="36">
        <f t="shared" si="236"/>
        <v>0</v>
      </c>
      <c r="CF261" s="36">
        <f t="shared" si="236"/>
        <v>0</v>
      </c>
      <c r="CG261" s="36">
        <f t="shared" si="236"/>
        <v>0</v>
      </c>
      <c r="CH261" s="36">
        <f t="shared" si="236"/>
        <v>0</v>
      </c>
      <c r="CI261" s="36">
        <f t="shared" si="236"/>
        <v>0</v>
      </c>
      <c r="CJ261" s="36">
        <f t="shared" si="236"/>
        <v>0</v>
      </c>
      <c r="CK261" s="36">
        <f t="shared" si="236"/>
        <v>0</v>
      </c>
      <c r="CL261" s="36">
        <f t="shared" si="236"/>
        <v>0</v>
      </c>
      <c r="CM261" s="36">
        <f t="shared" si="236"/>
        <v>0</v>
      </c>
      <c r="CN261" s="36">
        <f t="shared" si="236"/>
        <v>0</v>
      </c>
      <c r="CO261" s="36">
        <f t="shared" si="236"/>
        <v>0</v>
      </c>
      <c r="CP261" s="36">
        <f t="shared" si="236"/>
        <v>0</v>
      </c>
      <c r="CQ261" s="36">
        <f t="shared" si="236"/>
        <v>0</v>
      </c>
      <c r="CR261" s="36">
        <f t="shared" si="236"/>
        <v>0</v>
      </c>
      <c r="CS261" s="36">
        <f t="shared" si="236"/>
        <v>0</v>
      </c>
      <c r="CT261" s="36">
        <f t="shared" si="236"/>
        <v>0</v>
      </c>
      <c r="CU261" s="36">
        <f t="shared" si="236"/>
        <v>0</v>
      </c>
      <c r="CV261" s="36">
        <f t="shared" si="236"/>
        <v>0</v>
      </c>
      <c r="CW261" s="36">
        <f t="shared" si="236"/>
        <v>0</v>
      </c>
      <c r="CX261" s="36">
        <f t="shared" si="236"/>
        <v>0</v>
      </c>
      <c r="CY261" s="36">
        <f t="shared" si="236"/>
        <v>0</v>
      </c>
      <c r="CZ261" s="36">
        <f t="shared" si="236"/>
        <v>0</v>
      </c>
      <c r="DA261" s="36">
        <f t="shared" si="236"/>
        <v>0</v>
      </c>
      <c r="DB261" s="36">
        <f t="shared" si="236"/>
        <v>0</v>
      </c>
      <c r="DC261" s="36">
        <f t="shared" si="236"/>
        <v>0</v>
      </c>
      <c r="DD261" s="36">
        <f t="shared" si="236"/>
        <v>0</v>
      </c>
      <c r="DE261" s="36">
        <f t="shared" si="236"/>
        <v>0</v>
      </c>
      <c r="DF261" s="36">
        <f t="shared" si="236"/>
        <v>0</v>
      </c>
      <c r="DG261" s="36">
        <f t="shared" si="236"/>
        <v>0</v>
      </c>
      <c r="DH261" s="36">
        <f t="shared" si="236"/>
        <v>0</v>
      </c>
      <c r="DI261" s="36">
        <f t="shared" si="236"/>
        <v>0</v>
      </c>
      <c r="DJ261" s="36">
        <f t="shared" si="236"/>
        <v>0</v>
      </c>
      <c r="DK261" s="36">
        <f t="shared" si="236"/>
        <v>0</v>
      </c>
      <c r="DL261" s="36">
        <f t="shared" si="236"/>
        <v>0</v>
      </c>
      <c r="DM261" s="36">
        <f t="shared" si="236"/>
        <v>0</v>
      </c>
      <c r="DN261" s="36">
        <f t="shared" si="236"/>
        <v>0</v>
      </c>
      <c r="DO261" s="36">
        <f t="shared" si="236"/>
        <v>0</v>
      </c>
      <c r="DP261" s="36">
        <f t="shared" si="236"/>
        <v>0</v>
      </c>
      <c r="DQ261" s="36">
        <f t="shared" si="236"/>
        <v>0</v>
      </c>
      <c r="DR261" s="36">
        <f t="shared" si="236"/>
        <v>0</v>
      </c>
      <c r="DS261" s="36">
        <f t="shared" si="236"/>
        <v>0</v>
      </c>
      <c r="DT261" s="36">
        <f t="shared" si="236"/>
        <v>0</v>
      </c>
      <c r="DU261" s="36">
        <f t="shared" si="236"/>
        <v>0</v>
      </c>
      <c r="DV261" s="36">
        <f t="shared" si="236"/>
        <v>0</v>
      </c>
      <c r="DW261" s="36">
        <f t="shared" si="236"/>
        <v>0</v>
      </c>
      <c r="DX261" s="36">
        <f t="shared" si="236"/>
        <v>0</v>
      </c>
      <c r="DY261" s="36">
        <f t="shared" si="236"/>
        <v>0</v>
      </c>
      <c r="DZ261" s="36">
        <f t="shared" si="236"/>
        <v>0</v>
      </c>
      <c r="EA261" s="36">
        <f t="shared" ref="EA261:GL261" si="237">IF(EA61="",0,EA61)</f>
        <v>0</v>
      </c>
      <c r="EB261" s="36">
        <f t="shared" si="237"/>
        <v>0</v>
      </c>
      <c r="EC261" s="36">
        <f t="shared" si="237"/>
        <v>0</v>
      </c>
      <c r="ED261" s="36">
        <f t="shared" si="237"/>
        <v>0</v>
      </c>
      <c r="EE261" s="36">
        <f t="shared" si="237"/>
        <v>0</v>
      </c>
      <c r="EF261" s="36">
        <f t="shared" si="237"/>
        <v>0</v>
      </c>
      <c r="EG261" s="36">
        <f t="shared" si="237"/>
        <v>0</v>
      </c>
      <c r="EH261" s="36">
        <f t="shared" si="237"/>
        <v>0</v>
      </c>
      <c r="EI261" s="36">
        <f t="shared" si="237"/>
        <v>0</v>
      </c>
      <c r="EJ261" s="36">
        <f t="shared" si="237"/>
        <v>0</v>
      </c>
      <c r="EK261" s="36">
        <f t="shared" si="237"/>
        <v>0</v>
      </c>
      <c r="EL261" s="36">
        <f t="shared" si="237"/>
        <v>0</v>
      </c>
      <c r="EM261" s="36">
        <f t="shared" si="237"/>
        <v>0</v>
      </c>
      <c r="EN261" s="36">
        <f t="shared" si="237"/>
        <v>0</v>
      </c>
      <c r="EO261" s="36">
        <f t="shared" si="237"/>
        <v>0</v>
      </c>
      <c r="EP261" s="36">
        <f t="shared" si="237"/>
        <v>0</v>
      </c>
      <c r="EQ261" s="36">
        <f t="shared" si="237"/>
        <v>0</v>
      </c>
      <c r="ER261" s="36">
        <f t="shared" si="237"/>
        <v>0</v>
      </c>
      <c r="ES261" s="36">
        <f t="shared" si="237"/>
        <v>0</v>
      </c>
      <c r="ET261" s="36">
        <f t="shared" si="237"/>
        <v>0</v>
      </c>
      <c r="EU261" s="36">
        <f t="shared" si="237"/>
        <v>0</v>
      </c>
      <c r="EV261" s="36">
        <f t="shared" si="237"/>
        <v>0</v>
      </c>
      <c r="EW261" s="36">
        <f t="shared" si="237"/>
        <v>0</v>
      </c>
      <c r="EX261" s="36">
        <f t="shared" si="237"/>
        <v>0</v>
      </c>
      <c r="EY261" s="36">
        <f t="shared" si="237"/>
        <v>0</v>
      </c>
      <c r="EZ261" s="36">
        <f t="shared" si="237"/>
        <v>0</v>
      </c>
      <c r="FA261" s="36">
        <f t="shared" si="237"/>
        <v>0</v>
      </c>
      <c r="FB261" s="36">
        <f t="shared" si="237"/>
        <v>0</v>
      </c>
      <c r="FC261" s="36">
        <f t="shared" si="237"/>
        <v>0</v>
      </c>
      <c r="FD261" s="36">
        <f t="shared" si="237"/>
        <v>0</v>
      </c>
      <c r="FE261" s="36">
        <f t="shared" si="237"/>
        <v>0</v>
      </c>
      <c r="FF261" s="36">
        <f t="shared" si="237"/>
        <v>0</v>
      </c>
      <c r="FG261" s="36">
        <f t="shared" si="237"/>
        <v>0</v>
      </c>
      <c r="FH261" s="36">
        <f t="shared" si="237"/>
        <v>0</v>
      </c>
      <c r="FI261" s="36">
        <f t="shared" si="237"/>
        <v>0</v>
      </c>
      <c r="FJ261" s="36">
        <f t="shared" si="237"/>
        <v>0</v>
      </c>
      <c r="FK261" s="36">
        <f t="shared" si="237"/>
        <v>0</v>
      </c>
      <c r="FL261" s="36">
        <f t="shared" si="237"/>
        <v>0</v>
      </c>
      <c r="FM261" s="36">
        <f t="shared" si="237"/>
        <v>0</v>
      </c>
      <c r="FN261" s="36">
        <f t="shared" si="237"/>
        <v>0</v>
      </c>
      <c r="FO261" s="36">
        <f t="shared" si="237"/>
        <v>0</v>
      </c>
      <c r="FP261" s="36">
        <f t="shared" si="237"/>
        <v>0</v>
      </c>
      <c r="FQ261" s="36">
        <f t="shared" si="237"/>
        <v>0</v>
      </c>
      <c r="FR261" s="36">
        <f t="shared" si="237"/>
        <v>0</v>
      </c>
      <c r="FS261" s="36">
        <f t="shared" si="237"/>
        <v>0</v>
      </c>
      <c r="FT261" s="36">
        <f t="shared" si="237"/>
        <v>0</v>
      </c>
      <c r="FU261" s="36">
        <f t="shared" si="237"/>
        <v>0</v>
      </c>
      <c r="FV261" s="36">
        <f t="shared" si="237"/>
        <v>0</v>
      </c>
      <c r="FW261" s="36">
        <f t="shared" si="237"/>
        <v>0</v>
      </c>
      <c r="FX261" s="36">
        <f t="shared" si="237"/>
        <v>0</v>
      </c>
      <c r="FY261" s="36">
        <f t="shared" si="237"/>
        <v>0</v>
      </c>
      <c r="FZ261" s="36">
        <f t="shared" si="237"/>
        <v>0</v>
      </c>
      <c r="GA261" s="36">
        <f t="shared" si="237"/>
        <v>0</v>
      </c>
      <c r="GB261" s="36">
        <f t="shared" si="237"/>
        <v>0</v>
      </c>
      <c r="GC261" s="36">
        <f t="shared" si="237"/>
        <v>0</v>
      </c>
      <c r="GD261" s="36">
        <f t="shared" si="237"/>
        <v>0</v>
      </c>
      <c r="GE261" s="36">
        <f t="shared" si="237"/>
        <v>0</v>
      </c>
      <c r="GF261" s="36">
        <f t="shared" si="237"/>
        <v>0</v>
      </c>
      <c r="GG261" s="36">
        <f t="shared" si="237"/>
        <v>0</v>
      </c>
      <c r="GH261" s="36">
        <f t="shared" si="237"/>
        <v>0</v>
      </c>
      <c r="GI261" s="36">
        <f t="shared" si="237"/>
        <v>0</v>
      </c>
      <c r="GJ261" s="36">
        <f t="shared" si="237"/>
        <v>0</v>
      </c>
      <c r="GK261" s="36">
        <f t="shared" si="237"/>
        <v>0</v>
      </c>
      <c r="GL261" s="36">
        <f t="shared" si="237"/>
        <v>0</v>
      </c>
      <c r="GM261" s="36">
        <f t="shared" ref="GM261:GT261" si="238">IF(GM61="",0,GM61)</f>
        <v>0</v>
      </c>
      <c r="GN261" s="36">
        <f t="shared" si="238"/>
        <v>0</v>
      </c>
      <c r="GO261" s="36">
        <f t="shared" si="238"/>
        <v>0</v>
      </c>
      <c r="GP261" s="36">
        <f t="shared" si="238"/>
        <v>0</v>
      </c>
      <c r="GQ261" s="36">
        <f t="shared" si="238"/>
        <v>0</v>
      </c>
      <c r="GR261" s="36">
        <f t="shared" si="238"/>
        <v>0</v>
      </c>
      <c r="GS261" s="36">
        <f t="shared" si="238"/>
        <v>0</v>
      </c>
      <c r="GT261" s="36">
        <f t="shared" si="238"/>
        <v>0</v>
      </c>
    </row>
    <row r="262" spans="3:202">
      <c r="C262" s="36">
        <f t="shared" ref="C262:BN262" si="239">IF(C62="",0,C62)</f>
        <v>0</v>
      </c>
      <c r="D262" s="36">
        <f t="shared" si="239"/>
        <v>0</v>
      </c>
      <c r="E262" s="36">
        <f t="shared" si="239"/>
        <v>0</v>
      </c>
      <c r="F262" s="36">
        <f t="shared" si="239"/>
        <v>0</v>
      </c>
      <c r="G262" s="36">
        <f t="shared" si="239"/>
        <v>0</v>
      </c>
      <c r="H262" s="36">
        <f t="shared" si="239"/>
        <v>0</v>
      </c>
      <c r="I262" s="36">
        <f t="shared" si="239"/>
        <v>0</v>
      </c>
      <c r="J262" s="36">
        <f t="shared" si="239"/>
        <v>0</v>
      </c>
      <c r="K262" s="36">
        <f t="shared" si="239"/>
        <v>0</v>
      </c>
      <c r="L262" s="36">
        <f t="shared" si="239"/>
        <v>0</v>
      </c>
      <c r="M262" s="36">
        <f t="shared" si="239"/>
        <v>0</v>
      </c>
      <c r="N262" s="36">
        <f t="shared" si="239"/>
        <v>0</v>
      </c>
      <c r="O262" s="36">
        <f t="shared" si="239"/>
        <v>0</v>
      </c>
      <c r="P262" s="36">
        <f t="shared" si="239"/>
        <v>0</v>
      </c>
      <c r="Q262" s="36">
        <f t="shared" si="239"/>
        <v>0</v>
      </c>
      <c r="R262" s="36">
        <f t="shared" si="239"/>
        <v>0</v>
      </c>
      <c r="S262" s="36">
        <f t="shared" si="239"/>
        <v>0</v>
      </c>
      <c r="T262" s="36">
        <f t="shared" si="239"/>
        <v>0</v>
      </c>
      <c r="U262" s="36">
        <f t="shared" si="239"/>
        <v>0</v>
      </c>
      <c r="V262" s="36">
        <f t="shared" si="239"/>
        <v>0</v>
      </c>
      <c r="W262" s="36">
        <f t="shared" si="239"/>
        <v>0</v>
      </c>
      <c r="X262" s="36">
        <f t="shared" si="239"/>
        <v>0</v>
      </c>
      <c r="Y262" s="36">
        <f t="shared" si="239"/>
        <v>0</v>
      </c>
      <c r="Z262" s="36">
        <f t="shared" si="239"/>
        <v>0</v>
      </c>
      <c r="AA262" s="36">
        <f t="shared" si="239"/>
        <v>1</v>
      </c>
      <c r="AB262" s="36">
        <f t="shared" si="239"/>
        <v>0</v>
      </c>
      <c r="AC262" s="36">
        <f t="shared" si="239"/>
        <v>0</v>
      </c>
      <c r="AD262" s="36">
        <f t="shared" si="239"/>
        <v>0</v>
      </c>
      <c r="AE262" s="36">
        <f t="shared" si="239"/>
        <v>0</v>
      </c>
      <c r="AF262" s="36">
        <f t="shared" si="239"/>
        <v>0</v>
      </c>
      <c r="AG262" s="36">
        <f t="shared" si="239"/>
        <v>0</v>
      </c>
      <c r="AH262" s="36">
        <f t="shared" si="239"/>
        <v>0</v>
      </c>
      <c r="AI262" s="36">
        <f t="shared" si="239"/>
        <v>0</v>
      </c>
      <c r="AJ262" s="36">
        <f t="shared" si="239"/>
        <v>0</v>
      </c>
      <c r="AK262" s="36">
        <f t="shared" si="239"/>
        <v>0</v>
      </c>
      <c r="AL262" s="36">
        <f t="shared" si="239"/>
        <v>0</v>
      </c>
      <c r="AM262" s="36">
        <f t="shared" si="239"/>
        <v>0</v>
      </c>
      <c r="AN262" s="36">
        <f t="shared" si="239"/>
        <v>0</v>
      </c>
      <c r="AO262" s="36">
        <f t="shared" si="239"/>
        <v>0</v>
      </c>
      <c r="AP262" s="36">
        <f t="shared" si="239"/>
        <v>0</v>
      </c>
      <c r="AQ262" s="36">
        <f t="shared" si="239"/>
        <v>0</v>
      </c>
      <c r="AR262" s="36">
        <f t="shared" si="239"/>
        <v>0</v>
      </c>
      <c r="AS262" s="36">
        <f t="shared" si="239"/>
        <v>0</v>
      </c>
      <c r="AT262" s="36">
        <f t="shared" si="239"/>
        <v>0</v>
      </c>
      <c r="AU262" s="36">
        <f t="shared" si="239"/>
        <v>0</v>
      </c>
      <c r="AV262" s="36">
        <f t="shared" si="239"/>
        <v>0</v>
      </c>
      <c r="AW262" s="36">
        <f t="shared" si="239"/>
        <v>0</v>
      </c>
      <c r="AX262" s="36">
        <f t="shared" si="239"/>
        <v>0</v>
      </c>
      <c r="AY262" s="36">
        <f t="shared" si="239"/>
        <v>0</v>
      </c>
      <c r="AZ262" s="36">
        <f t="shared" si="239"/>
        <v>0</v>
      </c>
      <c r="BA262" s="36">
        <f t="shared" si="239"/>
        <v>0</v>
      </c>
      <c r="BB262" s="36">
        <f t="shared" si="239"/>
        <v>0</v>
      </c>
      <c r="BC262" s="36">
        <f t="shared" si="239"/>
        <v>0</v>
      </c>
      <c r="BD262" s="36">
        <f t="shared" si="239"/>
        <v>0</v>
      </c>
      <c r="BE262" s="36">
        <f t="shared" si="239"/>
        <v>0</v>
      </c>
      <c r="BF262" s="36">
        <f t="shared" si="239"/>
        <v>0</v>
      </c>
      <c r="BG262" s="36">
        <f t="shared" si="239"/>
        <v>0</v>
      </c>
      <c r="BH262" s="36">
        <f t="shared" si="239"/>
        <v>0</v>
      </c>
      <c r="BI262" s="36">
        <f t="shared" si="239"/>
        <v>0</v>
      </c>
      <c r="BJ262" s="36">
        <f t="shared" si="239"/>
        <v>0</v>
      </c>
      <c r="BK262" s="36">
        <f t="shared" si="239"/>
        <v>0</v>
      </c>
      <c r="BL262" s="36">
        <f t="shared" si="239"/>
        <v>0</v>
      </c>
      <c r="BM262" s="36">
        <f t="shared" si="239"/>
        <v>0</v>
      </c>
      <c r="BN262" s="36">
        <f t="shared" si="239"/>
        <v>0</v>
      </c>
      <c r="BO262" s="36">
        <f t="shared" ref="BO262:DZ262" si="240">IF(BO62="",0,BO62)</f>
        <v>0</v>
      </c>
      <c r="BP262" s="36">
        <f t="shared" si="240"/>
        <v>0</v>
      </c>
      <c r="BQ262" s="36">
        <f t="shared" si="240"/>
        <v>0</v>
      </c>
      <c r="BR262" s="36">
        <f t="shared" si="240"/>
        <v>0</v>
      </c>
      <c r="BS262" s="36">
        <f t="shared" si="240"/>
        <v>0</v>
      </c>
      <c r="BT262" s="36">
        <f t="shared" si="240"/>
        <v>0</v>
      </c>
      <c r="BU262" s="36">
        <f t="shared" si="240"/>
        <v>0</v>
      </c>
      <c r="BV262" s="36">
        <f t="shared" si="240"/>
        <v>0</v>
      </c>
      <c r="BW262" s="36">
        <f t="shared" si="240"/>
        <v>0</v>
      </c>
      <c r="BX262" s="36">
        <f t="shared" si="240"/>
        <v>0</v>
      </c>
      <c r="BY262" s="36">
        <f t="shared" si="240"/>
        <v>0</v>
      </c>
      <c r="BZ262" s="36">
        <f t="shared" si="240"/>
        <v>0</v>
      </c>
      <c r="CA262" s="36">
        <f t="shared" si="240"/>
        <v>0</v>
      </c>
      <c r="CB262" s="36">
        <f t="shared" si="240"/>
        <v>0</v>
      </c>
      <c r="CC262" s="36">
        <f t="shared" si="240"/>
        <v>0</v>
      </c>
      <c r="CD262" s="36">
        <f t="shared" si="240"/>
        <v>0</v>
      </c>
      <c r="CE262" s="36">
        <f t="shared" si="240"/>
        <v>0</v>
      </c>
      <c r="CF262" s="36">
        <f t="shared" si="240"/>
        <v>0</v>
      </c>
      <c r="CG262" s="36">
        <f t="shared" si="240"/>
        <v>0</v>
      </c>
      <c r="CH262" s="36">
        <f t="shared" si="240"/>
        <v>0</v>
      </c>
      <c r="CI262" s="36">
        <f t="shared" si="240"/>
        <v>0</v>
      </c>
      <c r="CJ262" s="36">
        <f t="shared" si="240"/>
        <v>0</v>
      </c>
      <c r="CK262" s="36">
        <f t="shared" si="240"/>
        <v>0</v>
      </c>
      <c r="CL262" s="36">
        <f t="shared" si="240"/>
        <v>0</v>
      </c>
      <c r="CM262" s="36">
        <f t="shared" si="240"/>
        <v>0</v>
      </c>
      <c r="CN262" s="36">
        <f t="shared" si="240"/>
        <v>0</v>
      </c>
      <c r="CO262" s="36">
        <f t="shared" si="240"/>
        <v>0</v>
      </c>
      <c r="CP262" s="36">
        <f t="shared" si="240"/>
        <v>0</v>
      </c>
      <c r="CQ262" s="36">
        <f t="shared" si="240"/>
        <v>0</v>
      </c>
      <c r="CR262" s="36">
        <f t="shared" si="240"/>
        <v>0</v>
      </c>
      <c r="CS262" s="36">
        <f t="shared" si="240"/>
        <v>0</v>
      </c>
      <c r="CT262" s="36">
        <f t="shared" si="240"/>
        <v>0</v>
      </c>
      <c r="CU262" s="36">
        <f t="shared" si="240"/>
        <v>0</v>
      </c>
      <c r="CV262" s="36">
        <f t="shared" si="240"/>
        <v>0</v>
      </c>
      <c r="CW262" s="36">
        <f t="shared" si="240"/>
        <v>0</v>
      </c>
      <c r="CX262" s="36">
        <f t="shared" si="240"/>
        <v>0</v>
      </c>
      <c r="CY262" s="36">
        <f t="shared" si="240"/>
        <v>0</v>
      </c>
      <c r="CZ262" s="36">
        <f t="shared" si="240"/>
        <v>0</v>
      </c>
      <c r="DA262" s="36">
        <f t="shared" si="240"/>
        <v>0</v>
      </c>
      <c r="DB262" s="36">
        <f t="shared" si="240"/>
        <v>0</v>
      </c>
      <c r="DC262" s="36">
        <f t="shared" si="240"/>
        <v>0</v>
      </c>
      <c r="DD262" s="36">
        <f t="shared" si="240"/>
        <v>0</v>
      </c>
      <c r="DE262" s="36">
        <f t="shared" si="240"/>
        <v>0</v>
      </c>
      <c r="DF262" s="36">
        <f t="shared" si="240"/>
        <v>0</v>
      </c>
      <c r="DG262" s="36">
        <f t="shared" si="240"/>
        <v>0</v>
      </c>
      <c r="DH262" s="36">
        <f t="shared" si="240"/>
        <v>0</v>
      </c>
      <c r="DI262" s="36">
        <f t="shared" si="240"/>
        <v>0</v>
      </c>
      <c r="DJ262" s="36">
        <f t="shared" si="240"/>
        <v>0</v>
      </c>
      <c r="DK262" s="36">
        <f t="shared" si="240"/>
        <v>0</v>
      </c>
      <c r="DL262" s="36">
        <f t="shared" si="240"/>
        <v>0</v>
      </c>
      <c r="DM262" s="36">
        <f t="shared" si="240"/>
        <v>0</v>
      </c>
      <c r="DN262" s="36">
        <f t="shared" si="240"/>
        <v>0</v>
      </c>
      <c r="DO262" s="36">
        <f t="shared" si="240"/>
        <v>0</v>
      </c>
      <c r="DP262" s="36">
        <f t="shared" si="240"/>
        <v>0</v>
      </c>
      <c r="DQ262" s="36">
        <f t="shared" si="240"/>
        <v>0</v>
      </c>
      <c r="DR262" s="36">
        <f t="shared" si="240"/>
        <v>0</v>
      </c>
      <c r="DS262" s="36">
        <f t="shared" si="240"/>
        <v>0</v>
      </c>
      <c r="DT262" s="36">
        <f t="shared" si="240"/>
        <v>0</v>
      </c>
      <c r="DU262" s="36">
        <f t="shared" si="240"/>
        <v>0</v>
      </c>
      <c r="DV262" s="36">
        <f t="shared" si="240"/>
        <v>0</v>
      </c>
      <c r="DW262" s="36">
        <f t="shared" si="240"/>
        <v>0</v>
      </c>
      <c r="DX262" s="36">
        <f t="shared" si="240"/>
        <v>0</v>
      </c>
      <c r="DY262" s="36">
        <f t="shared" si="240"/>
        <v>0</v>
      </c>
      <c r="DZ262" s="36">
        <f t="shared" si="240"/>
        <v>0</v>
      </c>
      <c r="EA262" s="36">
        <f t="shared" ref="EA262:GL262" si="241">IF(EA62="",0,EA62)</f>
        <v>0</v>
      </c>
      <c r="EB262" s="36">
        <f t="shared" si="241"/>
        <v>0</v>
      </c>
      <c r="EC262" s="36">
        <f t="shared" si="241"/>
        <v>0</v>
      </c>
      <c r="ED262" s="36">
        <f t="shared" si="241"/>
        <v>0</v>
      </c>
      <c r="EE262" s="36">
        <f t="shared" si="241"/>
        <v>0</v>
      </c>
      <c r="EF262" s="36">
        <f t="shared" si="241"/>
        <v>0</v>
      </c>
      <c r="EG262" s="36">
        <f t="shared" si="241"/>
        <v>0</v>
      </c>
      <c r="EH262" s="36">
        <f t="shared" si="241"/>
        <v>0</v>
      </c>
      <c r="EI262" s="36">
        <f t="shared" si="241"/>
        <v>0</v>
      </c>
      <c r="EJ262" s="36">
        <f t="shared" si="241"/>
        <v>0</v>
      </c>
      <c r="EK262" s="36">
        <f t="shared" si="241"/>
        <v>0</v>
      </c>
      <c r="EL262" s="36">
        <f t="shared" si="241"/>
        <v>0</v>
      </c>
      <c r="EM262" s="36">
        <f t="shared" si="241"/>
        <v>0</v>
      </c>
      <c r="EN262" s="36">
        <f t="shared" si="241"/>
        <v>0</v>
      </c>
      <c r="EO262" s="36">
        <f t="shared" si="241"/>
        <v>0</v>
      </c>
      <c r="EP262" s="36">
        <f t="shared" si="241"/>
        <v>0</v>
      </c>
      <c r="EQ262" s="36">
        <f t="shared" si="241"/>
        <v>0</v>
      </c>
      <c r="ER262" s="36">
        <f t="shared" si="241"/>
        <v>0</v>
      </c>
      <c r="ES262" s="36">
        <f t="shared" si="241"/>
        <v>0</v>
      </c>
      <c r="ET262" s="36">
        <f t="shared" si="241"/>
        <v>0</v>
      </c>
      <c r="EU262" s="36">
        <f t="shared" si="241"/>
        <v>0</v>
      </c>
      <c r="EV262" s="36">
        <f t="shared" si="241"/>
        <v>0</v>
      </c>
      <c r="EW262" s="36">
        <f t="shared" si="241"/>
        <v>0</v>
      </c>
      <c r="EX262" s="36">
        <f t="shared" si="241"/>
        <v>0</v>
      </c>
      <c r="EY262" s="36">
        <f t="shared" si="241"/>
        <v>0</v>
      </c>
      <c r="EZ262" s="36">
        <f t="shared" si="241"/>
        <v>0</v>
      </c>
      <c r="FA262" s="36">
        <f t="shared" si="241"/>
        <v>0</v>
      </c>
      <c r="FB262" s="36">
        <f t="shared" si="241"/>
        <v>0</v>
      </c>
      <c r="FC262" s="36">
        <f t="shared" si="241"/>
        <v>0</v>
      </c>
      <c r="FD262" s="36">
        <f t="shared" si="241"/>
        <v>0</v>
      </c>
      <c r="FE262" s="36">
        <f t="shared" si="241"/>
        <v>0</v>
      </c>
      <c r="FF262" s="36">
        <f t="shared" si="241"/>
        <v>0</v>
      </c>
      <c r="FG262" s="36">
        <f t="shared" si="241"/>
        <v>0</v>
      </c>
      <c r="FH262" s="36">
        <f t="shared" si="241"/>
        <v>0</v>
      </c>
      <c r="FI262" s="36">
        <f t="shared" si="241"/>
        <v>0</v>
      </c>
      <c r="FJ262" s="36">
        <f t="shared" si="241"/>
        <v>0</v>
      </c>
      <c r="FK262" s="36">
        <f t="shared" si="241"/>
        <v>0</v>
      </c>
      <c r="FL262" s="36">
        <f t="shared" si="241"/>
        <v>0</v>
      </c>
      <c r="FM262" s="36">
        <f t="shared" si="241"/>
        <v>0</v>
      </c>
      <c r="FN262" s="36">
        <f t="shared" si="241"/>
        <v>0</v>
      </c>
      <c r="FO262" s="36">
        <f t="shared" si="241"/>
        <v>0</v>
      </c>
      <c r="FP262" s="36">
        <f t="shared" si="241"/>
        <v>0</v>
      </c>
      <c r="FQ262" s="36">
        <f t="shared" si="241"/>
        <v>0</v>
      </c>
      <c r="FR262" s="36">
        <f t="shared" si="241"/>
        <v>0</v>
      </c>
      <c r="FS262" s="36">
        <f t="shared" si="241"/>
        <v>0</v>
      </c>
      <c r="FT262" s="36">
        <f t="shared" si="241"/>
        <v>0</v>
      </c>
      <c r="FU262" s="36">
        <f t="shared" si="241"/>
        <v>0</v>
      </c>
      <c r="FV262" s="36">
        <f t="shared" si="241"/>
        <v>0</v>
      </c>
      <c r="FW262" s="36">
        <f t="shared" si="241"/>
        <v>0</v>
      </c>
      <c r="FX262" s="36">
        <f t="shared" si="241"/>
        <v>0</v>
      </c>
      <c r="FY262" s="36">
        <f t="shared" si="241"/>
        <v>0</v>
      </c>
      <c r="FZ262" s="36">
        <f t="shared" si="241"/>
        <v>0</v>
      </c>
      <c r="GA262" s="36">
        <f t="shared" si="241"/>
        <v>0</v>
      </c>
      <c r="GB262" s="36">
        <f t="shared" si="241"/>
        <v>0</v>
      </c>
      <c r="GC262" s="36">
        <f t="shared" si="241"/>
        <v>0</v>
      </c>
      <c r="GD262" s="36">
        <f t="shared" si="241"/>
        <v>0</v>
      </c>
      <c r="GE262" s="36">
        <f t="shared" si="241"/>
        <v>0</v>
      </c>
      <c r="GF262" s="36">
        <f t="shared" si="241"/>
        <v>0</v>
      </c>
      <c r="GG262" s="36">
        <f t="shared" si="241"/>
        <v>0</v>
      </c>
      <c r="GH262" s="36">
        <f t="shared" si="241"/>
        <v>0</v>
      </c>
      <c r="GI262" s="36">
        <f t="shared" si="241"/>
        <v>0</v>
      </c>
      <c r="GJ262" s="36">
        <f t="shared" si="241"/>
        <v>0</v>
      </c>
      <c r="GK262" s="36">
        <f t="shared" si="241"/>
        <v>0</v>
      </c>
      <c r="GL262" s="36">
        <f t="shared" si="241"/>
        <v>0</v>
      </c>
      <c r="GM262" s="36">
        <f t="shared" ref="GM262:GT262" si="242">IF(GM62="",0,GM62)</f>
        <v>0</v>
      </c>
      <c r="GN262" s="36">
        <f t="shared" si="242"/>
        <v>0</v>
      </c>
      <c r="GO262" s="36">
        <f t="shared" si="242"/>
        <v>0</v>
      </c>
      <c r="GP262" s="36">
        <f t="shared" si="242"/>
        <v>0</v>
      </c>
      <c r="GQ262" s="36">
        <f t="shared" si="242"/>
        <v>0</v>
      </c>
      <c r="GR262" s="36">
        <f t="shared" si="242"/>
        <v>0</v>
      </c>
      <c r="GS262" s="36">
        <f t="shared" si="242"/>
        <v>0</v>
      </c>
      <c r="GT262" s="36">
        <f t="shared" si="242"/>
        <v>0</v>
      </c>
    </row>
    <row r="263" spans="3:202">
      <c r="C263" s="36">
        <f t="shared" ref="C263:BN263" si="243">IF(C63="",0,C63)</f>
        <v>0</v>
      </c>
      <c r="D263" s="36">
        <f t="shared" si="243"/>
        <v>0</v>
      </c>
      <c r="E263" s="36">
        <f t="shared" si="243"/>
        <v>0</v>
      </c>
      <c r="F263" s="36">
        <f t="shared" si="243"/>
        <v>0</v>
      </c>
      <c r="G263" s="36">
        <f t="shared" si="243"/>
        <v>0</v>
      </c>
      <c r="H263" s="36">
        <f t="shared" si="243"/>
        <v>0</v>
      </c>
      <c r="I263" s="36">
        <f t="shared" si="243"/>
        <v>0</v>
      </c>
      <c r="J263" s="36">
        <f t="shared" si="243"/>
        <v>0</v>
      </c>
      <c r="K263" s="36">
        <f t="shared" si="243"/>
        <v>0</v>
      </c>
      <c r="L263" s="36">
        <f t="shared" si="243"/>
        <v>0</v>
      </c>
      <c r="M263" s="36">
        <f t="shared" si="243"/>
        <v>0</v>
      </c>
      <c r="N263" s="36">
        <f t="shared" si="243"/>
        <v>0</v>
      </c>
      <c r="O263" s="36">
        <f t="shared" si="243"/>
        <v>0</v>
      </c>
      <c r="P263" s="36">
        <f t="shared" si="243"/>
        <v>0</v>
      </c>
      <c r="Q263" s="36">
        <f t="shared" si="243"/>
        <v>0</v>
      </c>
      <c r="R263" s="36">
        <f t="shared" si="243"/>
        <v>0</v>
      </c>
      <c r="S263" s="36">
        <f t="shared" si="243"/>
        <v>0</v>
      </c>
      <c r="T263" s="36">
        <f t="shared" si="243"/>
        <v>0</v>
      </c>
      <c r="U263" s="36">
        <f t="shared" si="243"/>
        <v>0</v>
      </c>
      <c r="V263" s="36">
        <f t="shared" si="243"/>
        <v>0</v>
      </c>
      <c r="W263" s="36">
        <f t="shared" si="243"/>
        <v>0</v>
      </c>
      <c r="X263" s="36">
        <f t="shared" si="243"/>
        <v>0</v>
      </c>
      <c r="Y263" s="36">
        <f t="shared" si="243"/>
        <v>0</v>
      </c>
      <c r="Z263" s="36">
        <f t="shared" si="243"/>
        <v>0</v>
      </c>
      <c r="AA263" s="36">
        <f t="shared" si="243"/>
        <v>0</v>
      </c>
      <c r="AB263" s="36">
        <f t="shared" si="243"/>
        <v>1</v>
      </c>
      <c r="AC263" s="36">
        <f t="shared" si="243"/>
        <v>0</v>
      </c>
      <c r="AD263" s="36">
        <f t="shared" si="243"/>
        <v>0</v>
      </c>
      <c r="AE263" s="36">
        <f t="shared" si="243"/>
        <v>0</v>
      </c>
      <c r="AF263" s="36">
        <f t="shared" si="243"/>
        <v>0</v>
      </c>
      <c r="AG263" s="36">
        <f t="shared" si="243"/>
        <v>0</v>
      </c>
      <c r="AH263" s="36">
        <f t="shared" si="243"/>
        <v>0</v>
      </c>
      <c r="AI263" s="36">
        <f t="shared" si="243"/>
        <v>0</v>
      </c>
      <c r="AJ263" s="36">
        <f t="shared" si="243"/>
        <v>0</v>
      </c>
      <c r="AK263" s="36">
        <f t="shared" si="243"/>
        <v>0</v>
      </c>
      <c r="AL263" s="36">
        <f t="shared" si="243"/>
        <v>0</v>
      </c>
      <c r="AM263" s="36">
        <f t="shared" si="243"/>
        <v>0</v>
      </c>
      <c r="AN263" s="36">
        <f t="shared" si="243"/>
        <v>0</v>
      </c>
      <c r="AO263" s="36">
        <f t="shared" si="243"/>
        <v>0</v>
      </c>
      <c r="AP263" s="36">
        <f t="shared" si="243"/>
        <v>0</v>
      </c>
      <c r="AQ263" s="36">
        <f t="shared" si="243"/>
        <v>0</v>
      </c>
      <c r="AR263" s="36">
        <f t="shared" si="243"/>
        <v>0</v>
      </c>
      <c r="AS263" s="36">
        <f t="shared" si="243"/>
        <v>0</v>
      </c>
      <c r="AT263" s="36">
        <f t="shared" si="243"/>
        <v>0</v>
      </c>
      <c r="AU263" s="36">
        <f t="shared" si="243"/>
        <v>0</v>
      </c>
      <c r="AV263" s="36">
        <f t="shared" si="243"/>
        <v>0</v>
      </c>
      <c r="AW263" s="36">
        <f t="shared" si="243"/>
        <v>0</v>
      </c>
      <c r="AX263" s="36">
        <f t="shared" si="243"/>
        <v>0</v>
      </c>
      <c r="AY263" s="36">
        <f t="shared" si="243"/>
        <v>0</v>
      </c>
      <c r="AZ263" s="36">
        <f t="shared" si="243"/>
        <v>0</v>
      </c>
      <c r="BA263" s="36">
        <f t="shared" si="243"/>
        <v>0</v>
      </c>
      <c r="BB263" s="36">
        <f t="shared" si="243"/>
        <v>0</v>
      </c>
      <c r="BC263" s="36">
        <f t="shared" si="243"/>
        <v>0</v>
      </c>
      <c r="BD263" s="36">
        <f t="shared" si="243"/>
        <v>0</v>
      </c>
      <c r="BE263" s="36">
        <f t="shared" si="243"/>
        <v>0</v>
      </c>
      <c r="BF263" s="36">
        <f t="shared" si="243"/>
        <v>0</v>
      </c>
      <c r="BG263" s="36">
        <f t="shared" si="243"/>
        <v>0</v>
      </c>
      <c r="BH263" s="36">
        <f t="shared" si="243"/>
        <v>0</v>
      </c>
      <c r="BI263" s="36">
        <f t="shared" si="243"/>
        <v>0</v>
      </c>
      <c r="BJ263" s="36">
        <f t="shared" si="243"/>
        <v>0</v>
      </c>
      <c r="BK263" s="36">
        <f t="shared" si="243"/>
        <v>0</v>
      </c>
      <c r="BL263" s="36">
        <f t="shared" si="243"/>
        <v>0</v>
      </c>
      <c r="BM263" s="36">
        <f t="shared" si="243"/>
        <v>0</v>
      </c>
      <c r="BN263" s="36">
        <f t="shared" si="243"/>
        <v>0</v>
      </c>
      <c r="BO263" s="36">
        <f t="shared" ref="BO263:DZ263" si="244">IF(BO63="",0,BO63)</f>
        <v>0</v>
      </c>
      <c r="BP263" s="36">
        <f t="shared" si="244"/>
        <v>0</v>
      </c>
      <c r="BQ263" s="36">
        <f t="shared" si="244"/>
        <v>0</v>
      </c>
      <c r="BR263" s="36">
        <f t="shared" si="244"/>
        <v>0</v>
      </c>
      <c r="BS263" s="36">
        <f t="shared" si="244"/>
        <v>0</v>
      </c>
      <c r="BT263" s="36">
        <f t="shared" si="244"/>
        <v>0</v>
      </c>
      <c r="BU263" s="36">
        <f t="shared" si="244"/>
        <v>0</v>
      </c>
      <c r="BV263" s="36">
        <f t="shared" si="244"/>
        <v>0</v>
      </c>
      <c r="BW263" s="36">
        <f t="shared" si="244"/>
        <v>0</v>
      </c>
      <c r="BX263" s="36">
        <f t="shared" si="244"/>
        <v>0</v>
      </c>
      <c r="BY263" s="36">
        <f t="shared" si="244"/>
        <v>0</v>
      </c>
      <c r="BZ263" s="36">
        <f t="shared" si="244"/>
        <v>0</v>
      </c>
      <c r="CA263" s="36">
        <f t="shared" si="244"/>
        <v>0</v>
      </c>
      <c r="CB263" s="36">
        <f t="shared" si="244"/>
        <v>0</v>
      </c>
      <c r="CC263" s="36">
        <f t="shared" si="244"/>
        <v>0</v>
      </c>
      <c r="CD263" s="36">
        <f t="shared" si="244"/>
        <v>0</v>
      </c>
      <c r="CE263" s="36">
        <f t="shared" si="244"/>
        <v>0</v>
      </c>
      <c r="CF263" s="36">
        <f t="shared" si="244"/>
        <v>0</v>
      </c>
      <c r="CG263" s="36">
        <f t="shared" si="244"/>
        <v>0</v>
      </c>
      <c r="CH263" s="36">
        <f t="shared" si="244"/>
        <v>0</v>
      </c>
      <c r="CI263" s="36">
        <f t="shared" si="244"/>
        <v>0</v>
      </c>
      <c r="CJ263" s="36">
        <f t="shared" si="244"/>
        <v>0</v>
      </c>
      <c r="CK263" s="36">
        <f t="shared" si="244"/>
        <v>0</v>
      </c>
      <c r="CL263" s="36">
        <f t="shared" si="244"/>
        <v>0</v>
      </c>
      <c r="CM263" s="36">
        <f t="shared" si="244"/>
        <v>0</v>
      </c>
      <c r="CN263" s="36">
        <f t="shared" si="244"/>
        <v>0</v>
      </c>
      <c r="CO263" s="36">
        <f t="shared" si="244"/>
        <v>0</v>
      </c>
      <c r="CP263" s="36">
        <f t="shared" si="244"/>
        <v>0</v>
      </c>
      <c r="CQ263" s="36">
        <f t="shared" si="244"/>
        <v>0</v>
      </c>
      <c r="CR263" s="36">
        <f t="shared" si="244"/>
        <v>0</v>
      </c>
      <c r="CS263" s="36">
        <f t="shared" si="244"/>
        <v>0</v>
      </c>
      <c r="CT263" s="36">
        <f t="shared" si="244"/>
        <v>0</v>
      </c>
      <c r="CU263" s="36">
        <f t="shared" si="244"/>
        <v>0</v>
      </c>
      <c r="CV263" s="36">
        <f t="shared" si="244"/>
        <v>0</v>
      </c>
      <c r="CW263" s="36">
        <f t="shared" si="244"/>
        <v>0</v>
      </c>
      <c r="CX263" s="36">
        <f t="shared" si="244"/>
        <v>0</v>
      </c>
      <c r="CY263" s="36">
        <f t="shared" si="244"/>
        <v>0</v>
      </c>
      <c r="CZ263" s="36">
        <f t="shared" si="244"/>
        <v>0</v>
      </c>
      <c r="DA263" s="36">
        <f t="shared" si="244"/>
        <v>0</v>
      </c>
      <c r="DB263" s="36">
        <f t="shared" si="244"/>
        <v>0</v>
      </c>
      <c r="DC263" s="36">
        <f t="shared" si="244"/>
        <v>0</v>
      </c>
      <c r="DD263" s="36">
        <f t="shared" si="244"/>
        <v>0</v>
      </c>
      <c r="DE263" s="36">
        <f t="shared" si="244"/>
        <v>0</v>
      </c>
      <c r="DF263" s="36">
        <f t="shared" si="244"/>
        <v>0</v>
      </c>
      <c r="DG263" s="36">
        <f t="shared" si="244"/>
        <v>0</v>
      </c>
      <c r="DH263" s="36">
        <f t="shared" si="244"/>
        <v>0</v>
      </c>
      <c r="DI263" s="36">
        <f t="shared" si="244"/>
        <v>0</v>
      </c>
      <c r="DJ263" s="36">
        <f t="shared" si="244"/>
        <v>0</v>
      </c>
      <c r="DK263" s="36">
        <f t="shared" si="244"/>
        <v>0</v>
      </c>
      <c r="DL263" s="36">
        <f t="shared" si="244"/>
        <v>0</v>
      </c>
      <c r="DM263" s="36">
        <f t="shared" si="244"/>
        <v>0</v>
      </c>
      <c r="DN263" s="36">
        <f t="shared" si="244"/>
        <v>0</v>
      </c>
      <c r="DO263" s="36">
        <f t="shared" si="244"/>
        <v>0</v>
      </c>
      <c r="DP263" s="36">
        <f t="shared" si="244"/>
        <v>0</v>
      </c>
      <c r="DQ263" s="36">
        <f t="shared" si="244"/>
        <v>0</v>
      </c>
      <c r="DR263" s="36">
        <f t="shared" si="244"/>
        <v>0</v>
      </c>
      <c r="DS263" s="36">
        <f t="shared" si="244"/>
        <v>0</v>
      </c>
      <c r="DT263" s="36">
        <f t="shared" si="244"/>
        <v>0</v>
      </c>
      <c r="DU263" s="36">
        <f t="shared" si="244"/>
        <v>0</v>
      </c>
      <c r="DV263" s="36">
        <f t="shared" si="244"/>
        <v>0</v>
      </c>
      <c r="DW263" s="36">
        <f t="shared" si="244"/>
        <v>0</v>
      </c>
      <c r="DX263" s="36">
        <f t="shared" si="244"/>
        <v>0</v>
      </c>
      <c r="DY263" s="36">
        <f t="shared" si="244"/>
        <v>0</v>
      </c>
      <c r="DZ263" s="36">
        <f t="shared" si="244"/>
        <v>0</v>
      </c>
      <c r="EA263" s="36">
        <f t="shared" ref="EA263:GL263" si="245">IF(EA63="",0,EA63)</f>
        <v>0</v>
      </c>
      <c r="EB263" s="36">
        <f t="shared" si="245"/>
        <v>0</v>
      </c>
      <c r="EC263" s="36">
        <f t="shared" si="245"/>
        <v>0</v>
      </c>
      <c r="ED263" s="36">
        <f t="shared" si="245"/>
        <v>0</v>
      </c>
      <c r="EE263" s="36">
        <f t="shared" si="245"/>
        <v>0</v>
      </c>
      <c r="EF263" s="36">
        <f t="shared" si="245"/>
        <v>0</v>
      </c>
      <c r="EG263" s="36">
        <f t="shared" si="245"/>
        <v>0</v>
      </c>
      <c r="EH263" s="36">
        <f t="shared" si="245"/>
        <v>0</v>
      </c>
      <c r="EI263" s="36">
        <f t="shared" si="245"/>
        <v>0</v>
      </c>
      <c r="EJ263" s="36">
        <f t="shared" si="245"/>
        <v>0</v>
      </c>
      <c r="EK263" s="36">
        <f t="shared" si="245"/>
        <v>0</v>
      </c>
      <c r="EL263" s="36">
        <f t="shared" si="245"/>
        <v>0</v>
      </c>
      <c r="EM263" s="36">
        <f t="shared" si="245"/>
        <v>0</v>
      </c>
      <c r="EN263" s="36">
        <f t="shared" si="245"/>
        <v>0</v>
      </c>
      <c r="EO263" s="36">
        <f t="shared" si="245"/>
        <v>0</v>
      </c>
      <c r="EP263" s="36">
        <f t="shared" si="245"/>
        <v>0</v>
      </c>
      <c r="EQ263" s="36">
        <f t="shared" si="245"/>
        <v>0</v>
      </c>
      <c r="ER263" s="36">
        <f t="shared" si="245"/>
        <v>0</v>
      </c>
      <c r="ES263" s="36">
        <f t="shared" si="245"/>
        <v>0</v>
      </c>
      <c r="ET263" s="36">
        <f t="shared" si="245"/>
        <v>0</v>
      </c>
      <c r="EU263" s="36">
        <f t="shared" si="245"/>
        <v>0</v>
      </c>
      <c r="EV263" s="36">
        <f t="shared" si="245"/>
        <v>0</v>
      </c>
      <c r="EW263" s="36">
        <f t="shared" si="245"/>
        <v>0</v>
      </c>
      <c r="EX263" s="36">
        <f t="shared" si="245"/>
        <v>0</v>
      </c>
      <c r="EY263" s="36">
        <f t="shared" si="245"/>
        <v>0</v>
      </c>
      <c r="EZ263" s="36">
        <f t="shared" si="245"/>
        <v>0</v>
      </c>
      <c r="FA263" s="36">
        <f t="shared" si="245"/>
        <v>0</v>
      </c>
      <c r="FB263" s="36">
        <f t="shared" si="245"/>
        <v>0</v>
      </c>
      <c r="FC263" s="36">
        <f t="shared" si="245"/>
        <v>0</v>
      </c>
      <c r="FD263" s="36">
        <f t="shared" si="245"/>
        <v>0</v>
      </c>
      <c r="FE263" s="36">
        <f t="shared" si="245"/>
        <v>0</v>
      </c>
      <c r="FF263" s="36">
        <f t="shared" si="245"/>
        <v>0</v>
      </c>
      <c r="FG263" s="36">
        <f t="shared" si="245"/>
        <v>0</v>
      </c>
      <c r="FH263" s="36">
        <f t="shared" si="245"/>
        <v>0</v>
      </c>
      <c r="FI263" s="36">
        <f t="shared" si="245"/>
        <v>0</v>
      </c>
      <c r="FJ263" s="36">
        <f t="shared" si="245"/>
        <v>0</v>
      </c>
      <c r="FK263" s="36">
        <f t="shared" si="245"/>
        <v>0</v>
      </c>
      <c r="FL263" s="36">
        <f t="shared" si="245"/>
        <v>0</v>
      </c>
      <c r="FM263" s="36">
        <f t="shared" si="245"/>
        <v>0</v>
      </c>
      <c r="FN263" s="36">
        <f t="shared" si="245"/>
        <v>0</v>
      </c>
      <c r="FO263" s="36">
        <f t="shared" si="245"/>
        <v>0</v>
      </c>
      <c r="FP263" s="36">
        <f t="shared" si="245"/>
        <v>0</v>
      </c>
      <c r="FQ263" s="36">
        <f t="shared" si="245"/>
        <v>0</v>
      </c>
      <c r="FR263" s="36">
        <f t="shared" si="245"/>
        <v>0</v>
      </c>
      <c r="FS263" s="36">
        <f t="shared" si="245"/>
        <v>0</v>
      </c>
      <c r="FT263" s="36">
        <f t="shared" si="245"/>
        <v>0</v>
      </c>
      <c r="FU263" s="36">
        <f t="shared" si="245"/>
        <v>0</v>
      </c>
      <c r="FV263" s="36">
        <f t="shared" si="245"/>
        <v>0</v>
      </c>
      <c r="FW263" s="36">
        <f t="shared" si="245"/>
        <v>0</v>
      </c>
      <c r="FX263" s="36">
        <f t="shared" si="245"/>
        <v>0</v>
      </c>
      <c r="FY263" s="36">
        <f t="shared" si="245"/>
        <v>0</v>
      </c>
      <c r="FZ263" s="36">
        <f t="shared" si="245"/>
        <v>0</v>
      </c>
      <c r="GA263" s="36">
        <f t="shared" si="245"/>
        <v>0</v>
      </c>
      <c r="GB263" s="36">
        <f t="shared" si="245"/>
        <v>0</v>
      </c>
      <c r="GC263" s="36">
        <f t="shared" si="245"/>
        <v>0</v>
      </c>
      <c r="GD263" s="36">
        <f t="shared" si="245"/>
        <v>0</v>
      </c>
      <c r="GE263" s="36">
        <f t="shared" si="245"/>
        <v>0</v>
      </c>
      <c r="GF263" s="36">
        <f t="shared" si="245"/>
        <v>0</v>
      </c>
      <c r="GG263" s="36">
        <f t="shared" si="245"/>
        <v>0</v>
      </c>
      <c r="GH263" s="36">
        <f t="shared" si="245"/>
        <v>0</v>
      </c>
      <c r="GI263" s="36">
        <f t="shared" si="245"/>
        <v>0</v>
      </c>
      <c r="GJ263" s="36">
        <f t="shared" si="245"/>
        <v>0</v>
      </c>
      <c r="GK263" s="36">
        <f t="shared" si="245"/>
        <v>0</v>
      </c>
      <c r="GL263" s="36">
        <f t="shared" si="245"/>
        <v>0</v>
      </c>
      <c r="GM263" s="36">
        <f t="shared" ref="GM263:GT263" si="246">IF(GM63="",0,GM63)</f>
        <v>0</v>
      </c>
      <c r="GN263" s="36">
        <f t="shared" si="246"/>
        <v>0</v>
      </c>
      <c r="GO263" s="36">
        <f t="shared" si="246"/>
        <v>0</v>
      </c>
      <c r="GP263" s="36">
        <f t="shared" si="246"/>
        <v>0</v>
      </c>
      <c r="GQ263" s="36">
        <f t="shared" si="246"/>
        <v>0</v>
      </c>
      <c r="GR263" s="36">
        <f t="shared" si="246"/>
        <v>0</v>
      </c>
      <c r="GS263" s="36">
        <f t="shared" si="246"/>
        <v>0</v>
      </c>
      <c r="GT263" s="36">
        <f t="shared" si="246"/>
        <v>0</v>
      </c>
    </row>
    <row r="264" spans="3:202">
      <c r="C264" s="36">
        <f t="shared" ref="C264:BN264" si="247">IF(C64="",0,C64)</f>
        <v>0</v>
      </c>
      <c r="D264" s="36">
        <f t="shared" si="247"/>
        <v>0</v>
      </c>
      <c r="E264" s="36">
        <f t="shared" si="247"/>
        <v>0</v>
      </c>
      <c r="F264" s="36">
        <f t="shared" si="247"/>
        <v>0</v>
      </c>
      <c r="G264" s="36">
        <f t="shared" si="247"/>
        <v>0</v>
      </c>
      <c r="H264" s="36">
        <f t="shared" si="247"/>
        <v>0</v>
      </c>
      <c r="I264" s="36">
        <f t="shared" si="247"/>
        <v>0</v>
      </c>
      <c r="J264" s="36">
        <f t="shared" si="247"/>
        <v>0</v>
      </c>
      <c r="K264" s="36">
        <f t="shared" si="247"/>
        <v>0</v>
      </c>
      <c r="L264" s="36">
        <f t="shared" si="247"/>
        <v>0</v>
      </c>
      <c r="M264" s="36">
        <f t="shared" si="247"/>
        <v>0</v>
      </c>
      <c r="N264" s="36">
        <f t="shared" si="247"/>
        <v>0</v>
      </c>
      <c r="O264" s="36">
        <f t="shared" si="247"/>
        <v>0</v>
      </c>
      <c r="P264" s="36">
        <f t="shared" si="247"/>
        <v>0</v>
      </c>
      <c r="Q264" s="36">
        <f t="shared" si="247"/>
        <v>0</v>
      </c>
      <c r="R264" s="36">
        <f t="shared" si="247"/>
        <v>0</v>
      </c>
      <c r="S264" s="36">
        <f t="shared" si="247"/>
        <v>0</v>
      </c>
      <c r="T264" s="36">
        <f t="shared" si="247"/>
        <v>0</v>
      </c>
      <c r="U264" s="36">
        <f t="shared" si="247"/>
        <v>0</v>
      </c>
      <c r="V264" s="36">
        <f t="shared" si="247"/>
        <v>0</v>
      </c>
      <c r="W264" s="36">
        <f t="shared" si="247"/>
        <v>0</v>
      </c>
      <c r="X264" s="36">
        <f t="shared" si="247"/>
        <v>0</v>
      </c>
      <c r="Y264" s="36">
        <f t="shared" si="247"/>
        <v>0</v>
      </c>
      <c r="Z264" s="36">
        <f t="shared" si="247"/>
        <v>0</v>
      </c>
      <c r="AA264" s="36">
        <f t="shared" si="247"/>
        <v>0</v>
      </c>
      <c r="AB264" s="36">
        <f t="shared" si="247"/>
        <v>0</v>
      </c>
      <c r="AC264" s="36">
        <f t="shared" si="247"/>
        <v>0</v>
      </c>
      <c r="AD264" s="36">
        <f t="shared" si="247"/>
        <v>0</v>
      </c>
      <c r="AE264" s="36">
        <f t="shared" si="247"/>
        <v>0</v>
      </c>
      <c r="AF264" s="36">
        <f t="shared" si="247"/>
        <v>0</v>
      </c>
      <c r="AG264" s="36">
        <f t="shared" si="247"/>
        <v>1</v>
      </c>
      <c r="AH264" s="36">
        <f t="shared" si="247"/>
        <v>0</v>
      </c>
      <c r="AI264" s="36">
        <f t="shared" si="247"/>
        <v>0</v>
      </c>
      <c r="AJ264" s="36">
        <f t="shared" si="247"/>
        <v>0</v>
      </c>
      <c r="AK264" s="36">
        <f t="shared" si="247"/>
        <v>0</v>
      </c>
      <c r="AL264" s="36">
        <f t="shared" si="247"/>
        <v>0</v>
      </c>
      <c r="AM264" s="36">
        <f t="shared" si="247"/>
        <v>0</v>
      </c>
      <c r="AN264" s="36">
        <f t="shared" si="247"/>
        <v>0</v>
      </c>
      <c r="AO264" s="36">
        <f t="shared" si="247"/>
        <v>0</v>
      </c>
      <c r="AP264" s="36">
        <f t="shared" si="247"/>
        <v>0</v>
      </c>
      <c r="AQ264" s="36">
        <f t="shared" si="247"/>
        <v>0</v>
      </c>
      <c r="AR264" s="36">
        <f t="shared" si="247"/>
        <v>0</v>
      </c>
      <c r="AS264" s="36">
        <f t="shared" si="247"/>
        <v>0</v>
      </c>
      <c r="AT264" s="36">
        <f t="shared" si="247"/>
        <v>0</v>
      </c>
      <c r="AU264" s="36">
        <f t="shared" si="247"/>
        <v>0</v>
      </c>
      <c r="AV264" s="36">
        <f t="shared" si="247"/>
        <v>0</v>
      </c>
      <c r="AW264" s="36">
        <f t="shared" si="247"/>
        <v>0</v>
      </c>
      <c r="AX264" s="36">
        <f t="shared" si="247"/>
        <v>0</v>
      </c>
      <c r="AY264" s="36">
        <f t="shared" si="247"/>
        <v>0</v>
      </c>
      <c r="AZ264" s="36">
        <f t="shared" si="247"/>
        <v>0</v>
      </c>
      <c r="BA264" s="36">
        <f t="shared" si="247"/>
        <v>0</v>
      </c>
      <c r="BB264" s="36">
        <f t="shared" si="247"/>
        <v>0</v>
      </c>
      <c r="BC264" s="36">
        <f t="shared" si="247"/>
        <v>0</v>
      </c>
      <c r="BD264" s="36">
        <f t="shared" si="247"/>
        <v>0</v>
      </c>
      <c r="BE264" s="36">
        <f t="shared" si="247"/>
        <v>0</v>
      </c>
      <c r="BF264" s="36">
        <f t="shared" si="247"/>
        <v>0</v>
      </c>
      <c r="BG264" s="36">
        <f t="shared" si="247"/>
        <v>0</v>
      </c>
      <c r="BH264" s="36">
        <f t="shared" si="247"/>
        <v>0</v>
      </c>
      <c r="BI264" s="36">
        <f t="shared" si="247"/>
        <v>0</v>
      </c>
      <c r="BJ264" s="36">
        <f t="shared" si="247"/>
        <v>0</v>
      </c>
      <c r="BK264" s="36">
        <f t="shared" si="247"/>
        <v>0</v>
      </c>
      <c r="BL264" s="36">
        <f t="shared" si="247"/>
        <v>0</v>
      </c>
      <c r="BM264" s="36">
        <f t="shared" si="247"/>
        <v>0</v>
      </c>
      <c r="BN264" s="36">
        <f t="shared" si="247"/>
        <v>0</v>
      </c>
      <c r="BO264" s="36">
        <f t="shared" ref="BO264:DZ264" si="248">IF(BO64="",0,BO64)</f>
        <v>0</v>
      </c>
      <c r="BP264" s="36">
        <f t="shared" si="248"/>
        <v>0</v>
      </c>
      <c r="BQ264" s="36">
        <f t="shared" si="248"/>
        <v>0</v>
      </c>
      <c r="BR264" s="36">
        <f t="shared" si="248"/>
        <v>0</v>
      </c>
      <c r="BS264" s="36">
        <f t="shared" si="248"/>
        <v>0</v>
      </c>
      <c r="BT264" s="36">
        <f t="shared" si="248"/>
        <v>0</v>
      </c>
      <c r="BU264" s="36">
        <f t="shared" si="248"/>
        <v>0</v>
      </c>
      <c r="BV264" s="36">
        <f t="shared" si="248"/>
        <v>0</v>
      </c>
      <c r="BW264" s="36">
        <f t="shared" si="248"/>
        <v>0</v>
      </c>
      <c r="BX264" s="36">
        <f t="shared" si="248"/>
        <v>0</v>
      </c>
      <c r="BY264" s="36">
        <f t="shared" si="248"/>
        <v>0</v>
      </c>
      <c r="BZ264" s="36">
        <f t="shared" si="248"/>
        <v>0</v>
      </c>
      <c r="CA264" s="36">
        <f t="shared" si="248"/>
        <v>0</v>
      </c>
      <c r="CB264" s="36">
        <f t="shared" si="248"/>
        <v>0</v>
      </c>
      <c r="CC264" s="36">
        <f t="shared" si="248"/>
        <v>0</v>
      </c>
      <c r="CD264" s="36">
        <f t="shared" si="248"/>
        <v>0</v>
      </c>
      <c r="CE264" s="36">
        <f t="shared" si="248"/>
        <v>0</v>
      </c>
      <c r="CF264" s="36">
        <f t="shared" si="248"/>
        <v>0</v>
      </c>
      <c r="CG264" s="36">
        <f t="shared" si="248"/>
        <v>0</v>
      </c>
      <c r="CH264" s="36">
        <f t="shared" si="248"/>
        <v>0</v>
      </c>
      <c r="CI264" s="36">
        <f t="shared" si="248"/>
        <v>0</v>
      </c>
      <c r="CJ264" s="36">
        <f t="shared" si="248"/>
        <v>0</v>
      </c>
      <c r="CK264" s="36">
        <f t="shared" si="248"/>
        <v>0</v>
      </c>
      <c r="CL264" s="36">
        <f t="shared" si="248"/>
        <v>0</v>
      </c>
      <c r="CM264" s="36">
        <f t="shared" si="248"/>
        <v>0</v>
      </c>
      <c r="CN264" s="36">
        <f t="shared" si="248"/>
        <v>0</v>
      </c>
      <c r="CO264" s="36">
        <f t="shared" si="248"/>
        <v>0</v>
      </c>
      <c r="CP264" s="36">
        <f t="shared" si="248"/>
        <v>0</v>
      </c>
      <c r="CQ264" s="36">
        <f t="shared" si="248"/>
        <v>0</v>
      </c>
      <c r="CR264" s="36">
        <f t="shared" si="248"/>
        <v>0</v>
      </c>
      <c r="CS264" s="36">
        <f t="shared" si="248"/>
        <v>0</v>
      </c>
      <c r="CT264" s="36">
        <f t="shared" si="248"/>
        <v>0</v>
      </c>
      <c r="CU264" s="36">
        <f t="shared" si="248"/>
        <v>0</v>
      </c>
      <c r="CV264" s="36">
        <f t="shared" si="248"/>
        <v>0</v>
      </c>
      <c r="CW264" s="36">
        <f t="shared" si="248"/>
        <v>0</v>
      </c>
      <c r="CX264" s="36">
        <f t="shared" si="248"/>
        <v>0</v>
      </c>
      <c r="CY264" s="36">
        <f t="shared" si="248"/>
        <v>0</v>
      </c>
      <c r="CZ264" s="36">
        <f t="shared" si="248"/>
        <v>0</v>
      </c>
      <c r="DA264" s="36">
        <f t="shared" si="248"/>
        <v>0</v>
      </c>
      <c r="DB264" s="36">
        <f t="shared" si="248"/>
        <v>0</v>
      </c>
      <c r="DC264" s="36">
        <f t="shared" si="248"/>
        <v>0</v>
      </c>
      <c r="DD264" s="36">
        <f t="shared" si="248"/>
        <v>0</v>
      </c>
      <c r="DE264" s="36">
        <f t="shared" si="248"/>
        <v>0</v>
      </c>
      <c r="DF264" s="36">
        <f t="shared" si="248"/>
        <v>0</v>
      </c>
      <c r="DG264" s="36">
        <f t="shared" si="248"/>
        <v>0</v>
      </c>
      <c r="DH264" s="36">
        <f t="shared" si="248"/>
        <v>0</v>
      </c>
      <c r="DI264" s="36">
        <f t="shared" si="248"/>
        <v>0</v>
      </c>
      <c r="DJ264" s="36">
        <f t="shared" si="248"/>
        <v>0</v>
      </c>
      <c r="DK264" s="36">
        <f t="shared" si="248"/>
        <v>0</v>
      </c>
      <c r="DL264" s="36">
        <f t="shared" si="248"/>
        <v>0</v>
      </c>
      <c r="DM264" s="36">
        <f t="shared" si="248"/>
        <v>0</v>
      </c>
      <c r="DN264" s="36">
        <f t="shared" si="248"/>
        <v>0</v>
      </c>
      <c r="DO264" s="36">
        <f t="shared" si="248"/>
        <v>0</v>
      </c>
      <c r="DP264" s="36">
        <f t="shared" si="248"/>
        <v>0</v>
      </c>
      <c r="DQ264" s="36">
        <f t="shared" si="248"/>
        <v>0</v>
      </c>
      <c r="DR264" s="36">
        <f t="shared" si="248"/>
        <v>0</v>
      </c>
      <c r="DS264" s="36">
        <f t="shared" si="248"/>
        <v>0</v>
      </c>
      <c r="DT264" s="36">
        <f t="shared" si="248"/>
        <v>0</v>
      </c>
      <c r="DU264" s="36">
        <f t="shared" si="248"/>
        <v>0</v>
      </c>
      <c r="DV264" s="36">
        <f t="shared" si="248"/>
        <v>0</v>
      </c>
      <c r="DW264" s="36">
        <f t="shared" si="248"/>
        <v>0</v>
      </c>
      <c r="DX264" s="36">
        <f t="shared" si="248"/>
        <v>0</v>
      </c>
      <c r="DY264" s="36">
        <f t="shared" si="248"/>
        <v>0</v>
      </c>
      <c r="DZ264" s="36">
        <f t="shared" si="248"/>
        <v>0</v>
      </c>
      <c r="EA264" s="36">
        <f t="shared" ref="EA264:GL264" si="249">IF(EA64="",0,EA64)</f>
        <v>0</v>
      </c>
      <c r="EB264" s="36">
        <f t="shared" si="249"/>
        <v>0</v>
      </c>
      <c r="EC264" s="36">
        <f t="shared" si="249"/>
        <v>0</v>
      </c>
      <c r="ED264" s="36">
        <f t="shared" si="249"/>
        <v>0</v>
      </c>
      <c r="EE264" s="36">
        <f t="shared" si="249"/>
        <v>0</v>
      </c>
      <c r="EF264" s="36">
        <f t="shared" si="249"/>
        <v>0</v>
      </c>
      <c r="EG264" s="36">
        <f t="shared" si="249"/>
        <v>0</v>
      </c>
      <c r="EH264" s="36">
        <f t="shared" si="249"/>
        <v>0</v>
      </c>
      <c r="EI264" s="36">
        <f t="shared" si="249"/>
        <v>0</v>
      </c>
      <c r="EJ264" s="36">
        <f t="shared" si="249"/>
        <v>0</v>
      </c>
      <c r="EK264" s="36">
        <f t="shared" si="249"/>
        <v>0</v>
      </c>
      <c r="EL264" s="36">
        <f t="shared" si="249"/>
        <v>0</v>
      </c>
      <c r="EM264" s="36">
        <f t="shared" si="249"/>
        <v>0</v>
      </c>
      <c r="EN264" s="36">
        <f t="shared" si="249"/>
        <v>0</v>
      </c>
      <c r="EO264" s="36">
        <f t="shared" si="249"/>
        <v>0</v>
      </c>
      <c r="EP264" s="36">
        <f t="shared" si="249"/>
        <v>0</v>
      </c>
      <c r="EQ264" s="36">
        <f t="shared" si="249"/>
        <v>0</v>
      </c>
      <c r="ER264" s="36">
        <f t="shared" si="249"/>
        <v>0</v>
      </c>
      <c r="ES264" s="36">
        <f t="shared" si="249"/>
        <v>0</v>
      </c>
      <c r="ET264" s="36">
        <f t="shared" si="249"/>
        <v>0</v>
      </c>
      <c r="EU264" s="36">
        <f t="shared" si="249"/>
        <v>0</v>
      </c>
      <c r="EV264" s="36">
        <f t="shared" si="249"/>
        <v>0</v>
      </c>
      <c r="EW264" s="36">
        <f t="shared" si="249"/>
        <v>0</v>
      </c>
      <c r="EX264" s="36">
        <f t="shared" si="249"/>
        <v>0</v>
      </c>
      <c r="EY264" s="36">
        <f t="shared" si="249"/>
        <v>0</v>
      </c>
      <c r="EZ264" s="36">
        <f t="shared" si="249"/>
        <v>0</v>
      </c>
      <c r="FA264" s="36">
        <f t="shared" si="249"/>
        <v>0</v>
      </c>
      <c r="FB264" s="36">
        <f t="shared" si="249"/>
        <v>0</v>
      </c>
      <c r="FC264" s="36">
        <f t="shared" si="249"/>
        <v>0</v>
      </c>
      <c r="FD264" s="36">
        <f t="shared" si="249"/>
        <v>0</v>
      </c>
      <c r="FE264" s="36">
        <f t="shared" si="249"/>
        <v>0</v>
      </c>
      <c r="FF264" s="36">
        <f t="shared" si="249"/>
        <v>0</v>
      </c>
      <c r="FG264" s="36">
        <f t="shared" si="249"/>
        <v>0</v>
      </c>
      <c r="FH264" s="36">
        <f t="shared" si="249"/>
        <v>0</v>
      </c>
      <c r="FI264" s="36">
        <f t="shared" si="249"/>
        <v>0</v>
      </c>
      <c r="FJ264" s="36">
        <f t="shared" si="249"/>
        <v>0</v>
      </c>
      <c r="FK264" s="36">
        <f t="shared" si="249"/>
        <v>0</v>
      </c>
      <c r="FL264" s="36">
        <f t="shared" si="249"/>
        <v>0</v>
      </c>
      <c r="FM264" s="36">
        <f t="shared" si="249"/>
        <v>0</v>
      </c>
      <c r="FN264" s="36">
        <f t="shared" si="249"/>
        <v>0</v>
      </c>
      <c r="FO264" s="36">
        <f t="shared" si="249"/>
        <v>0</v>
      </c>
      <c r="FP264" s="36">
        <f t="shared" si="249"/>
        <v>0</v>
      </c>
      <c r="FQ264" s="36">
        <f t="shared" si="249"/>
        <v>0</v>
      </c>
      <c r="FR264" s="36">
        <f t="shared" si="249"/>
        <v>0</v>
      </c>
      <c r="FS264" s="36">
        <f t="shared" si="249"/>
        <v>0</v>
      </c>
      <c r="FT264" s="36">
        <f t="shared" si="249"/>
        <v>0</v>
      </c>
      <c r="FU264" s="36">
        <f t="shared" si="249"/>
        <v>0</v>
      </c>
      <c r="FV264" s="36">
        <f t="shared" si="249"/>
        <v>0</v>
      </c>
      <c r="FW264" s="36">
        <f t="shared" si="249"/>
        <v>0</v>
      </c>
      <c r="FX264" s="36">
        <f t="shared" si="249"/>
        <v>0</v>
      </c>
      <c r="FY264" s="36">
        <f t="shared" si="249"/>
        <v>0</v>
      </c>
      <c r="FZ264" s="36">
        <f t="shared" si="249"/>
        <v>0</v>
      </c>
      <c r="GA264" s="36">
        <f t="shared" si="249"/>
        <v>0</v>
      </c>
      <c r="GB264" s="36">
        <f t="shared" si="249"/>
        <v>0</v>
      </c>
      <c r="GC264" s="36">
        <f t="shared" si="249"/>
        <v>0</v>
      </c>
      <c r="GD264" s="36">
        <f t="shared" si="249"/>
        <v>0</v>
      </c>
      <c r="GE264" s="36">
        <f t="shared" si="249"/>
        <v>0</v>
      </c>
      <c r="GF264" s="36">
        <f t="shared" si="249"/>
        <v>0</v>
      </c>
      <c r="GG264" s="36">
        <f t="shared" si="249"/>
        <v>0</v>
      </c>
      <c r="GH264" s="36">
        <f t="shared" si="249"/>
        <v>0</v>
      </c>
      <c r="GI264" s="36">
        <f t="shared" si="249"/>
        <v>0</v>
      </c>
      <c r="GJ264" s="36">
        <f t="shared" si="249"/>
        <v>0</v>
      </c>
      <c r="GK264" s="36">
        <f t="shared" si="249"/>
        <v>0</v>
      </c>
      <c r="GL264" s="36">
        <f t="shared" si="249"/>
        <v>0</v>
      </c>
      <c r="GM264" s="36">
        <f t="shared" ref="GM264:GT264" si="250">IF(GM64="",0,GM64)</f>
        <v>0</v>
      </c>
      <c r="GN264" s="36">
        <f t="shared" si="250"/>
        <v>0</v>
      </c>
      <c r="GO264" s="36">
        <f t="shared" si="250"/>
        <v>0</v>
      </c>
      <c r="GP264" s="36">
        <f t="shared" si="250"/>
        <v>0</v>
      </c>
      <c r="GQ264" s="36">
        <f t="shared" si="250"/>
        <v>0</v>
      </c>
      <c r="GR264" s="36">
        <f t="shared" si="250"/>
        <v>0</v>
      </c>
      <c r="GS264" s="36">
        <f t="shared" si="250"/>
        <v>0</v>
      </c>
      <c r="GT264" s="36">
        <f t="shared" si="250"/>
        <v>0</v>
      </c>
    </row>
    <row r="265" spans="3:202">
      <c r="C265" s="36">
        <f t="shared" ref="C265:BN265" si="251">IF(C65="",0,C65)</f>
        <v>0</v>
      </c>
      <c r="D265" s="36">
        <f t="shared" si="251"/>
        <v>0</v>
      </c>
      <c r="E265" s="36">
        <f t="shared" si="251"/>
        <v>0</v>
      </c>
      <c r="F265" s="36">
        <f t="shared" si="251"/>
        <v>0</v>
      </c>
      <c r="G265" s="36">
        <f t="shared" si="251"/>
        <v>0</v>
      </c>
      <c r="H265" s="36">
        <f t="shared" si="251"/>
        <v>0</v>
      </c>
      <c r="I265" s="36">
        <f t="shared" si="251"/>
        <v>0</v>
      </c>
      <c r="J265" s="36">
        <f t="shared" si="251"/>
        <v>0</v>
      </c>
      <c r="K265" s="36">
        <f t="shared" si="251"/>
        <v>0</v>
      </c>
      <c r="L265" s="36">
        <f t="shared" si="251"/>
        <v>0</v>
      </c>
      <c r="M265" s="36">
        <f t="shared" si="251"/>
        <v>0</v>
      </c>
      <c r="N265" s="36">
        <f t="shared" si="251"/>
        <v>0</v>
      </c>
      <c r="O265" s="36">
        <f t="shared" si="251"/>
        <v>0</v>
      </c>
      <c r="P265" s="36">
        <f t="shared" si="251"/>
        <v>0</v>
      </c>
      <c r="Q265" s="36">
        <f t="shared" si="251"/>
        <v>0</v>
      </c>
      <c r="R265" s="36">
        <f t="shared" si="251"/>
        <v>0</v>
      </c>
      <c r="S265" s="36">
        <f t="shared" si="251"/>
        <v>0</v>
      </c>
      <c r="T265" s="36">
        <f t="shared" si="251"/>
        <v>0</v>
      </c>
      <c r="U265" s="36">
        <f t="shared" si="251"/>
        <v>0</v>
      </c>
      <c r="V265" s="36">
        <f t="shared" si="251"/>
        <v>0</v>
      </c>
      <c r="W265" s="36">
        <f t="shared" si="251"/>
        <v>0</v>
      </c>
      <c r="X265" s="36">
        <f t="shared" si="251"/>
        <v>0</v>
      </c>
      <c r="Y265" s="36">
        <f t="shared" si="251"/>
        <v>0</v>
      </c>
      <c r="Z265" s="36">
        <f t="shared" si="251"/>
        <v>0</v>
      </c>
      <c r="AA265" s="36">
        <f t="shared" si="251"/>
        <v>0</v>
      </c>
      <c r="AB265" s="36">
        <f t="shared" si="251"/>
        <v>0</v>
      </c>
      <c r="AC265" s="36">
        <f t="shared" si="251"/>
        <v>0</v>
      </c>
      <c r="AD265" s="36">
        <f t="shared" si="251"/>
        <v>0</v>
      </c>
      <c r="AE265" s="36">
        <f t="shared" si="251"/>
        <v>0</v>
      </c>
      <c r="AF265" s="36">
        <f t="shared" si="251"/>
        <v>0</v>
      </c>
      <c r="AG265" s="36">
        <f t="shared" si="251"/>
        <v>1</v>
      </c>
      <c r="AH265" s="36">
        <f t="shared" si="251"/>
        <v>0</v>
      </c>
      <c r="AI265" s="36">
        <f t="shared" si="251"/>
        <v>0</v>
      </c>
      <c r="AJ265" s="36">
        <f t="shared" si="251"/>
        <v>0</v>
      </c>
      <c r="AK265" s="36">
        <f t="shared" si="251"/>
        <v>0</v>
      </c>
      <c r="AL265" s="36">
        <f t="shared" si="251"/>
        <v>0</v>
      </c>
      <c r="AM265" s="36">
        <f t="shared" si="251"/>
        <v>0</v>
      </c>
      <c r="AN265" s="36">
        <f t="shared" si="251"/>
        <v>0</v>
      </c>
      <c r="AO265" s="36">
        <f t="shared" si="251"/>
        <v>0</v>
      </c>
      <c r="AP265" s="36">
        <f t="shared" si="251"/>
        <v>0</v>
      </c>
      <c r="AQ265" s="36">
        <f t="shared" si="251"/>
        <v>0</v>
      </c>
      <c r="AR265" s="36">
        <f t="shared" si="251"/>
        <v>0</v>
      </c>
      <c r="AS265" s="36">
        <f t="shared" si="251"/>
        <v>0</v>
      </c>
      <c r="AT265" s="36">
        <f t="shared" si="251"/>
        <v>0</v>
      </c>
      <c r="AU265" s="36">
        <f t="shared" si="251"/>
        <v>0</v>
      </c>
      <c r="AV265" s="36">
        <f t="shared" si="251"/>
        <v>0</v>
      </c>
      <c r="AW265" s="36">
        <f t="shared" si="251"/>
        <v>0</v>
      </c>
      <c r="AX265" s="36">
        <f t="shared" si="251"/>
        <v>0</v>
      </c>
      <c r="AY265" s="36">
        <f t="shared" si="251"/>
        <v>0</v>
      </c>
      <c r="AZ265" s="36">
        <f t="shared" si="251"/>
        <v>0</v>
      </c>
      <c r="BA265" s="36">
        <f t="shared" si="251"/>
        <v>0</v>
      </c>
      <c r="BB265" s="36">
        <f t="shared" si="251"/>
        <v>0</v>
      </c>
      <c r="BC265" s="36">
        <f t="shared" si="251"/>
        <v>0</v>
      </c>
      <c r="BD265" s="36">
        <f t="shared" si="251"/>
        <v>0</v>
      </c>
      <c r="BE265" s="36">
        <f t="shared" si="251"/>
        <v>0</v>
      </c>
      <c r="BF265" s="36">
        <f t="shared" si="251"/>
        <v>0</v>
      </c>
      <c r="BG265" s="36">
        <f t="shared" si="251"/>
        <v>0</v>
      </c>
      <c r="BH265" s="36">
        <f t="shared" si="251"/>
        <v>0</v>
      </c>
      <c r="BI265" s="36">
        <f t="shared" si="251"/>
        <v>0</v>
      </c>
      <c r="BJ265" s="36">
        <f t="shared" si="251"/>
        <v>0</v>
      </c>
      <c r="BK265" s="36">
        <f t="shared" si="251"/>
        <v>0</v>
      </c>
      <c r="BL265" s="36">
        <f t="shared" si="251"/>
        <v>0</v>
      </c>
      <c r="BM265" s="36">
        <f t="shared" si="251"/>
        <v>0</v>
      </c>
      <c r="BN265" s="36">
        <f t="shared" si="251"/>
        <v>0</v>
      </c>
      <c r="BO265" s="36">
        <f t="shared" ref="BO265:DZ265" si="252">IF(BO65="",0,BO65)</f>
        <v>0</v>
      </c>
      <c r="BP265" s="36">
        <f t="shared" si="252"/>
        <v>0</v>
      </c>
      <c r="BQ265" s="36">
        <f t="shared" si="252"/>
        <v>0</v>
      </c>
      <c r="BR265" s="36">
        <f t="shared" si="252"/>
        <v>0</v>
      </c>
      <c r="BS265" s="36">
        <f t="shared" si="252"/>
        <v>0</v>
      </c>
      <c r="BT265" s="36">
        <f t="shared" si="252"/>
        <v>0</v>
      </c>
      <c r="BU265" s="36">
        <f t="shared" si="252"/>
        <v>0</v>
      </c>
      <c r="BV265" s="36">
        <f t="shared" si="252"/>
        <v>0</v>
      </c>
      <c r="BW265" s="36">
        <f t="shared" si="252"/>
        <v>0</v>
      </c>
      <c r="BX265" s="36">
        <f t="shared" si="252"/>
        <v>0</v>
      </c>
      <c r="BY265" s="36">
        <f t="shared" si="252"/>
        <v>0</v>
      </c>
      <c r="BZ265" s="36">
        <f t="shared" si="252"/>
        <v>0</v>
      </c>
      <c r="CA265" s="36">
        <f t="shared" si="252"/>
        <v>0</v>
      </c>
      <c r="CB265" s="36">
        <f t="shared" si="252"/>
        <v>0</v>
      </c>
      <c r="CC265" s="36">
        <f t="shared" si="252"/>
        <v>0</v>
      </c>
      <c r="CD265" s="36">
        <f t="shared" si="252"/>
        <v>0</v>
      </c>
      <c r="CE265" s="36">
        <f t="shared" si="252"/>
        <v>0</v>
      </c>
      <c r="CF265" s="36">
        <f t="shared" si="252"/>
        <v>0</v>
      </c>
      <c r="CG265" s="36">
        <f t="shared" si="252"/>
        <v>0</v>
      </c>
      <c r="CH265" s="36">
        <f t="shared" si="252"/>
        <v>0</v>
      </c>
      <c r="CI265" s="36">
        <f t="shared" si="252"/>
        <v>0</v>
      </c>
      <c r="CJ265" s="36">
        <f t="shared" si="252"/>
        <v>0</v>
      </c>
      <c r="CK265" s="36">
        <f t="shared" si="252"/>
        <v>0</v>
      </c>
      <c r="CL265" s="36">
        <f t="shared" si="252"/>
        <v>0</v>
      </c>
      <c r="CM265" s="36">
        <f t="shared" si="252"/>
        <v>0</v>
      </c>
      <c r="CN265" s="36">
        <f t="shared" si="252"/>
        <v>0</v>
      </c>
      <c r="CO265" s="36">
        <f t="shared" si="252"/>
        <v>0</v>
      </c>
      <c r="CP265" s="36">
        <f t="shared" si="252"/>
        <v>0</v>
      </c>
      <c r="CQ265" s="36">
        <f t="shared" si="252"/>
        <v>0</v>
      </c>
      <c r="CR265" s="36">
        <f t="shared" si="252"/>
        <v>0</v>
      </c>
      <c r="CS265" s="36">
        <f t="shared" si="252"/>
        <v>0</v>
      </c>
      <c r="CT265" s="36">
        <f t="shared" si="252"/>
        <v>0</v>
      </c>
      <c r="CU265" s="36">
        <f t="shared" si="252"/>
        <v>0</v>
      </c>
      <c r="CV265" s="36">
        <f t="shared" si="252"/>
        <v>0</v>
      </c>
      <c r="CW265" s="36">
        <f t="shared" si="252"/>
        <v>0</v>
      </c>
      <c r="CX265" s="36">
        <f t="shared" si="252"/>
        <v>0</v>
      </c>
      <c r="CY265" s="36">
        <f t="shared" si="252"/>
        <v>0</v>
      </c>
      <c r="CZ265" s="36">
        <f t="shared" si="252"/>
        <v>0</v>
      </c>
      <c r="DA265" s="36">
        <f t="shared" si="252"/>
        <v>0</v>
      </c>
      <c r="DB265" s="36">
        <f t="shared" si="252"/>
        <v>0</v>
      </c>
      <c r="DC265" s="36">
        <f t="shared" si="252"/>
        <v>0</v>
      </c>
      <c r="DD265" s="36">
        <f t="shared" si="252"/>
        <v>0</v>
      </c>
      <c r="DE265" s="36">
        <f t="shared" si="252"/>
        <v>0</v>
      </c>
      <c r="DF265" s="36">
        <f t="shared" si="252"/>
        <v>0</v>
      </c>
      <c r="DG265" s="36">
        <f t="shared" si="252"/>
        <v>0</v>
      </c>
      <c r="DH265" s="36">
        <f t="shared" si="252"/>
        <v>0</v>
      </c>
      <c r="DI265" s="36">
        <f t="shared" si="252"/>
        <v>0</v>
      </c>
      <c r="DJ265" s="36">
        <f t="shared" si="252"/>
        <v>0</v>
      </c>
      <c r="DK265" s="36">
        <f t="shared" si="252"/>
        <v>0</v>
      </c>
      <c r="DL265" s="36">
        <f t="shared" si="252"/>
        <v>0</v>
      </c>
      <c r="DM265" s="36">
        <f t="shared" si="252"/>
        <v>0</v>
      </c>
      <c r="DN265" s="36">
        <f t="shared" si="252"/>
        <v>0</v>
      </c>
      <c r="DO265" s="36">
        <f t="shared" si="252"/>
        <v>0</v>
      </c>
      <c r="DP265" s="36">
        <f t="shared" si="252"/>
        <v>0</v>
      </c>
      <c r="DQ265" s="36">
        <f t="shared" si="252"/>
        <v>0</v>
      </c>
      <c r="DR265" s="36">
        <f t="shared" si="252"/>
        <v>0</v>
      </c>
      <c r="DS265" s="36">
        <f t="shared" si="252"/>
        <v>0</v>
      </c>
      <c r="DT265" s="36">
        <f t="shared" si="252"/>
        <v>0</v>
      </c>
      <c r="DU265" s="36">
        <f t="shared" si="252"/>
        <v>0</v>
      </c>
      <c r="DV265" s="36">
        <f t="shared" si="252"/>
        <v>0</v>
      </c>
      <c r="DW265" s="36">
        <f t="shared" si="252"/>
        <v>0</v>
      </c>
      <c r="DX265" s="36">
        <f t="shared" si="252"/>
        <v>0</v>
      </c>
      <c r="DY265" s="36">
        <f t="shared" si="252"/>
        <v>0</v>
      </c>
      <c r="DZ265" s="36">
        <f t="shared" si="252"/>
        <v>0</v>
      </c>
      <c r="EA265" s="36">
        <f t="shared" ref="EA265:GL265" si="253">IF(EA65="",0,EA65)</f>
        <v>0</v>
      </c>
      <c r="EB265" s="36">
        <f t="shared" si="253"/>
        <v>0</v>
      </c>
      <c r="EC265" s="36">
        <f t="shared" si="253"/>
        <v>0</v>
      </c>
      <c r="ED265" s="36">
        <f t="shared" si="253"/>
        <v>0</v>
      </c>
      <c r="EE265" s="36">
        <f t="shared" si="253"/>
        <v>0</v>
      </c>
      <c r="EF265" s="36">
        <f t="shared" si="253"/>
        <v>0</v>
      </c>
      <c r="EG265" s="36">
        <f t="shared" si="253"/>
        <v>0</v>
      </c>
      <c r="EH265" s="36">
        <f t="shared" si="253"/>
        <v>0</v>
      </c>
      <c r="EI265" s="36">
        <f t="shared" si="253"/>
        <v>0</v>
      </c>
      <c r="EJ265" s="36">
        <f t="shared" si="253"/>
        <v>0</v>
      </c>
      <c r="EK265" s="36">
        <f t="shared" si="253"/>
        <v>0</v>
      </c>
      <c r="EL265" s="36">
        <f t="shared" si="253"/>
        <v>0</v>
      </c>
      <c r="EM265" s="36">
        <f t="shared" si="253"/>
        <v>0</v>
      </c>
      <c r="EN265" s="36">
        <f t="shared" si="253"/>
        <v>0</v>
      </c>
      <c r="EO265" s="36">
        <f t="shared" si="253"/>
        <v>0</v>
      </c>
      <c r="EP265" s="36">
        <f t="shared" si="253"/>
        <v>0</v>
      </c>
      <c r="EQ265" s="36">
        <f t="shared" si="253"/>
        <v>0</v>
      </c>
      <c r="ER265" s="36">
        <f t="shared" si="253"/>
        <v>0</v>
      </c>
      <c r="ES265" s="36">
        <f t="shared" si="253"/>
        <v>0</v>
      </c>
      <c r="ET265" s="36">
        <f t="shared" si="253"/>
        <v>0</v>
      </c>
      <c r="EU265" s="36">
        <f t="shared" si="253"/>
        <v>0</v>
      </c>
      <c r="EV265" s="36">
        <f t="shared" si="253"/>
        <v>0</v>
      </c>
      <c r="EW265" s="36">
        <f t="shared" si="253"/>
        <v>0</v>
      </c>
      <c r="EX265" s="36">
        <f t="shared" si="253"/>
        <v>0</v>
      </c>
      <c r="EY265" s="36">
        <f t="shared" si="253"/>
        <v>0</v>
      </c>
      <c r="EZ265" s="36">
        <f t="shared" si="253"/>
        <v>0</v>
      </c>
      <c r="FA265" s="36">
        <f t="shared" si="253"/>
        <v>0</v>
      </c>
      <c r="FB265" s="36">
        <f t="shared" si="253"/>
        <v>0</v>
      </c>
      <c r="FC265" s="36">
        <f t="shared" si="253"/>
        <v>0</v>
      </c>
      <c r="FD265" s="36">
        <f t="shared" si="253"/>
        <v>0</v>
      </c>
      <c r="FE265" s="36">
        <f t="shared" si="253"/>
        <v>0</v>
      </c>
      <c r="FF265" s="36">
        <f t="shared" si="253"/>
        <v>0</v>
      </c>
      <c r="FG265" s="36">
        <f t="shared" si="253"/>
        <v>0</v>
      </c>
      <c r="FH265" s="36">
        <f t="shared" si="253"/>
        <v>0</v>
      </c>
      <c r="FI265" s="36">
        <f t="shared" si="253"/>
        <v>0</v>
      </c>
      <c r="FJ265" s="36">
        <f t="shared" si="253"/>
        <v>0</v>
      </c>
      <c r="FK265" s="36">
        <f t="shared" si="253"/>
        <v>0</v>
      </c>
      <c r="FL265" s="36">
        <f t="shared" si="253"/>
        <v>0</v>
      </c>
      <c r="FM265" s="36">
        <f t="shared" si="253"/>
        <v>0</v>
      </c>
      <c r="FN265" s="36">
        <f t="shared" si="253"/>
        <v>0</v>
      </c>
      <c r="FO265" s="36">
        <f t="shared" si="253"/>
        <v>0</v>
      </c>
      <c r="FP265" s="36">
        <f t="shared" si="253"/>
        <v>0</v>
      </c>
      <c r="FQ265" s="36">
        <f t="shared" si="253"/>
        <v>0</v>
      </c>
      <c r="FR265" s="36">
        <f t="shared" si="253"/>
        <v>0</v>
      </c>
      <c r="FS265" s="36">
        <f t="shared" si="253"/>
        <v>0</v>
      </c>
      <c r="FT265" s="36">
        <f t="shared" si="253"/>
        <v>0</v>
      </c>
      <c r="FU265" s="36">
        <f t="shared" si="253"/>
        <v>0</v>
      </c>
      <c r="FV265" s="36">
        <f t="shared" si="253"/>
        <v>0</v>
      </c>
      <c r="FW265" s="36">
        <f t="shared" si="253"/>
        <v>0</v>
      </c>
      <c r="FX265" s="36">
        <f t="shared" si="253"/>
        <v>0</v>
      </c>
      <c r="FY265" s="36">
        <f t="shared" si="253"/>
        <v>0</v>
      </c>
      <c r="FZ265" s="36">
        <f t="shared" si="253"/>
        <v>0</v>
      </c>
      <c r="GA265" s="36">
        <f t="shared" si="253"/>
        <v>0</v>
      </c>
      <c r="GB265" s="36">
        <f t="shared" si="253"/>
        <v>0</v>
      </c>
      <c r="GC265" s="36">
        <f t="shared" si="253"/>
        <v>0</v>
      </c>
      <c r="GD265" s="36">
        <f t="shared" si="253"/>
        <v>0</v>
      </c>
      <c r="GE265" s="36">
        <f t="shared" si="253"/>
        <v>0</v>
      </c>
      <c r="GF265" s="36">
        <f t="shared" si="253"/>
        <v>0</v>
      </c>
      <c r="GG265" s="36">
        <f t="shared" si="253"/>
        <v>0</v>
      </c>
      <c r="GH265" s="36">
        <f t="shared" si="253"/>
        <v>0</v>
      </c>
      <c r="GI265" s="36">
        <f t="shared" si="253"/>
        <v>0</v>
      </c>
      <c r="GJ265" s="36">
        <f t="shared" si="253"/>
        <v>0</v>
      </c>
      <c r="GK265" s="36">
        <f t="shared" si="253"/>
        <v>0</v>
      </c>
      <c r="GL265" s="36">
        <f t="shared" si="253"/>
        <v>0</v>
      </c>
      <c r="GM265" s="36">
        <f t="shared" ref="GM265:GT265" si="254">IF(GM65="",0,GM65)</f>
        <v>0</v>
      </c>
      <c r="GN265" s="36">
        <f t="shared" si="254"/>
        <v>0</v>
      </c>
      <c r="GO265" s="36">
        <f t="shared" si="254"/>
        <v>0</v>
      </c>
      <c r="GP265" s="36">
        <f t="shared" si="254"/>
        <v>0</v>
      </c>
      <c r="GQ265" s="36">
        <f t="shared" si="254"/>
        <v>0</v>
      </c>
      <c r="GR265" s="36">
        <f t="shared" si="254"/>
        <v>0</v>
      </c>
      <c r="GS265" s="36">
        <f t="shared" si="254"/>
        <v>0</v>
      </c>
      <c r="GT265" s="36">
        <f t="shared" si="254"/>
        <v>0</v>
      </c>
    </row>
    <row r="266" spans="3:202">
      <c r="C266" s="36">
        <f t="shared" ref="C266:BN266" si="255">IF(C66="",0,C66)</f>
        <v>0</v>
      </c>
      <c r="D266" s="36">
        <f t="shared" si="255"/>
        <v>0</v>
      </c>
      <c r="E266" s="36">
        <f t="shared" si="255"/>
        <v>0</v>
      </c>
      <c r="F266" s="36">
        <f t="shared" si="255"/>
        <v>0</v>
      </c>
      <c r="G266" s="36">
        <f t="shared" si="255"/>
        <v>0</v>
      </c>
      <c r="H266" s="36">
        <f t="shared" si="255"/>
        <v>0</v>
      </c>
      <c r="I266" s="36">
        <f t="shared" si="255"/>
        <v>0</v>
      </c>
      <c r="J266" s="36">
        <f t="shared" si="255"/>
        <v>0</v>
      </c>
      <c r="K266" s="36">
        <f t="shared" si="255"/>
        <v>0</v>
      </c>
      <c r="L266" s="36">
        <f t="shared" si="255"/>
        <v>0</v>
      </c>
      <c r="M266" s="36">
        <f t="shared" si="255"/>
        <v>0</v>
      </c>
      <c r="N266" s="36">
        <f t="shared" si="255"/>
        <v>0</v>
      </c>
      <c r="O266" s="36">
        <f t="shared" si="255"/>
        <v>0</v>
      </c>
      <c r="P266" s="36">
        <f t="shared" si="255"/>
        <v>0</v>
      </c>
      <c r="Q266" s="36">
        <f t="shared" si="255"/>
        <v>0</v>
      </c>
      <c r="R266" s="36">
        <f t="shared" si="255"/>
        <v>0</v>
      </c>
      <c r="S266" s="36">
        <f t="shared" si="255"/>
        <v>0</v>
      </c>
      <c r="T266" s="36">
        <f t="shared" si="255"/>
        <v>0</v>
      </c>
      <c r="U266" s="36">
        <f t="shared" si="255"/>
        <v>0</v>
      </c>
      <c r="V266" s="36">
        <f t="shared" si="255"/>
        <v>0</v>
      </c>
      <c r="W266" s="36">
        <f t="shared" si="255"/>
        <v>0</v>
      </c>
      <c r="X266" s="36">
        <f t="shared" si="255"/>
        <v>0</v>
      </c>
      <c r="Y266" s="36">
        <f t="shared" si="255"/>
        <v>0</v>
      </c>
      <c r="Z266" s="36">
        <f t="shared" si="255"/>
        <v>0</v>
      </c>
      <c r="AA266" s="36">
        <f t="shared" si="255"/>
        <v>0</v>
      </c>
      <c r="AB266" s="36">
        <f t="shared" si="255"/>
        <v>0</v>
      </c>
      <c r="AC266" s="36">
        <f t="shared" si="255"/>
        <v>0</v>
      </c>
      <c r="AD266" s="36">
        <f t="shared" si="255"/>
        <v>0</v>
      </c>
      <c r="AE266" s="36">
        <f t="shared" si="255"/>
        <v>0</v>
      </c>
      <c r="AF266" s="36">
        <f t="shared" si="255"/>
        <v>0</v>
      </c>
      <c r="AG266" s="36">
        <f t="shared" si="255"/>
        <v>1</v>
      </c>
      <c r="AH266" s="36">
        <f t="shared" si="255"/>
        <v>0</v>
      </c>
      <c r="AI266" s="36">
        <f t="shared" si="255"/>
        <v>0</v>
      </c>
      <c r="AJ266" s="36">
        <f t="shared" si="255"/>
        <v>0</v>
      </c>
      <c r="AK266" s="36">
        <f t="shared" si="255"/>
        <v>0</v>
      </c>
      <c r="AL266" s="36">
        <f t="shared" si="255"/>
        <v>0</v>
      </c>
      <c r="AM266" s="36">
        <f t="shared" si="255"/>
        <v>0</v>
      </c>
      <c r="AN266" s="36">
        <f t="shared" si="255"/>
        <v>0</v>
      </c>
      <c r="AO266" s="36">
        <f t="shared" si="255"/>
        <v>0</v>
      </c>
      <c r="AP266" s="36">
        <f t="shared" si="255"/>
        <v>0</v>
      </c>
      <c r="AQ266" s="36">
        <f t="shared" si="255"/>
        <v>0</v>
      </c>
      <c r="AR266" s="36">
        <f t="shared" si="255"/>
        <v>0</v>
      </c>
      <c r="AS266" s="36">
        <f t="shared" si="255"/>
        <v>0</v>
      </c>
      <c r="AT266" s="36">
        <f t="shared" si="255"/>
        <v>0</v>
      </c>
      <c r="AU266" s="36">
        <f t="shared" si="255"/>
        <v>0</v>
      </c>
      <c r="AV266" s="36">
        <f t="shared" si="255"/>
        <v>0</v>
      </c>
      <c r="AW266" s="36">
        <f t="shared" si="255"/>
        <v>0</v>
      </c>
      <c r="AX266" s="36">
        <f t="shared" si="255"/>
        <v>0</v>
      </c>
      <c r="AY266" s="36">
        <f t="shared" si="255"/>
        <v>0</v>
      </c>
      <c r="AZ266" s="36">
        <f t="shared" si="255"/>
        <v>0</v>
      </c>
      <c r="BA266" s="36">
        <f t="shared" si="255"/>
        <v>0</v>
      </c>
      <c r="BB266" s="36">
        <f t="shared" si="255"/>
        <v>0</v>
      </c>
      <c r="BC266" s="36">
        <f t="shared" si="255"/>
        <v>0</v>
      </c>
      <c r="BD266" s="36">
        <f t="shared" si="255"/>
        <v>0</v>
      </c>
      <c r="BE266" s="36">
        <f t="shared" si="255"/>
        <v>0</v>
      </c>
      <c r="BF266" s="36">
        <f t="shared" si="255"/>
        <v>0</v>
      </c>
      <c r="BG266" s="36">
        <f t="shared" si="255"/>
        <v>0</v>
      </c>
      <c r="BH266" s="36">
        <f t="shared" si="255"/>
        <v>0</v>
      </c>
      <c r="BI266" s="36">
        <f t="shared" si="255"/>
        <v>0</v>
      </c>
      <c r="BJ266" s="36">
        <f t="shared" si="255"/>
        <v>0</v>
      </c>
      <c r="BK266" s="36">
        <f t="shared" si="255"/>
        <v>0</v>
      </c>
      <c r="BL266" s="36">
        <f t="shared" si="255"/>
        <v>0</v>
      </c>
      <c r="BM266" s="36">
        <f t="shared" si="255"/>
        <v>0</v>
      </c>
      <c r="BN266" s="36">
        <f t="shared" si="255"/>
        <v>0</v>
      </c>
      <c r="BO266" s="36">
        <f t="shared" ref="BO266:DZ266" si="256">IF(BO66="",0,BO66)</f>
        <v>0</v>
      </c>
      <c r="BP266" s="36">
        <f t="shared" si="256"/>
        <v>0</v>
      </c>
      <c r="BQ266" s="36">
        <f t="shared" si="256"/>
        <v>0</v>
      </c>
      <c r="BR266" s="36">
        <f t="shared" si="256"/>
        <v>0</v>
      </c>
      <c r="BS266" s="36">
        <f t="shared" si="256"/>
        <v>0</v>
      </c>
      <c r="BT266" s="36">
        <f t="shared" si="256"/>
        <v>0</v>
      </c>
      <c r="BU266" s="36">
        <f t="shared" si="256"/>
        <v>0</v>
      </c>
      <c r="BV266" s="36">
        <f t="shared" si="256"/>
        <v>0</v>
      </c>
      <c r="BW266" s="36">
        <f t="shared" si="256"/>
        <v>0</v>
      </c>
      <c r="BX266" s="36">
        <f t="shared" si="256"/>
        <v>0</v>
      </c>
      <c r="BY266" s="36">
        <f t="shared" si="256"/>
        <v>0</v>
      </c>
      <c r="BZ266" s="36">
        <f t="shared" si="256"/>
        <v>0</v>
      </c>
      <c r="CA266" s="36">
        <f t="shared" si="256"/>
        <v>0</v>
      </c>
      <c r="CB266" s="36">
        <f t="shared" si="256"/>
        <v>0</v>
      </c>
      <c r="CC266" s="36">
        <f t="shared" si="256"/>
        <v>0</v>
      </c>
      <c r="CD266" s="36">
        <f t="shared" si="256"/>
        <v>0</v>
      </c>
      <c r="CE266" s="36">
        <f t="shared" si="256"/>
        <v>0</v>
      </c>
      <c r="CF266" s="36">
        <f t="shared" si="256"/>
        <v>0</v>
      </c>
      <c r="CG266" s="36">
        <f t="shared" si="256"/>
        <v>0</v>
      </c>
      <c r="CH266" s="36">
        <f t="shared" si="256"/>
        <v>0</v>
      </c>
      <c r="CI266" s="36">
        <f t="shared" si="256"/>
        <v>0</v>
      </c>
      <c r="CJ266" s="36">
        <f t="shared" si="256"/>
        <v>0</v>
      </c>
      <c r="CK266" s="36">
        <f t="shared" si="256"/>
        <v>0</v>
      </c>
      <c r="CL266" s="36">
        <f t="shared" si="256"/>
        <v>0</v>
      </c>
      <c r="CM266" s="36">
        <f t="shared" si="256"/>
        <v>0</v>
      </c>
      <c r="CN266" s="36">
        <f t="shared" si="256"/>
        <v>0</v>
      </c>
      <c r="CO266" s="36">
        <f t="shared" si="256"/>
        <v>0</v>
      </c>
      <c r="CP266" s="36">
        <f t="shared" si="256"/>
        <v>0</v>
      </c>
      <c r="CQ266" s="36">
        <f t="shared" si="256"/>
        <v>0</v>
      </c>
      <c r="CR266" s="36">
        <f t="shared" si="256"/>
        <v>0</v>
      </c>
      <c r="CS266" s="36">
        <f t="shared" si="256"/>
        <v>0</v>
      </c>
      <c r="CT266" s="36">
        <f t="shared" si="256"/>
        <v>0</v>
      </c>
      <c r="CU266" s="36">
        <f t="shared" si="256"/>
        <v>0</v>
      </c>
      <c r="CV266" s="36">
        <f t="shared" si="256"/>
        <v>0</v>
      </c>
      <c r="CW266" s="36">
        <f t="shared" si="256"/>
        <v>0</v>
      </c>
      <c r="CX266" s="36">
        <f t="shared" si="256"/>
        <v>0</v>
      </c>
      <c r="CY266" s="36">
        <f t="shared" si="256"/>
        <v>0</v>
      </c>
      <c r="CZ266" s="36">
        <f t="shared" si="256"/>
        <v>0</v>
      </c>
      <c r="DA266" s="36">
        <f t="shared" si="256"/>
        <v>0</v>
      </c>
      <c r="DB266" s="36">
        <f t="shared" si="256"/>
        <v>0</v>
      </c>
      <c r="DC266" s="36">
        <f t="shared" si="256"/>
        <v>0</v>
      </c>
      <c r="DD266" s="36">
        <f t="shared" si="256"/>
        <v>0</v>
      </c>
      <c r="DE266" s="36">
        <f t="shared" si="256"/>
        <v>0</v>
      </c>
      <c r="DF266" s="36">
        <f t="shared" si="256"/>
        <v>0</v>
      </c>
      <c r="DG266" s="36">
        <f t="shared" si="256"/>
        <v>0</v>
      </c>
      <c r="DH266" s="36">
        <f t="shared" si="256"/>
        <v>0</v>
      </c>
      <c r="DI266" s="36">
        <f t="shared" si="256"/>
        <v>0</v>
      </c>
      <c r="DJ266" s="36">
        <f t="shared" si="256"/>
        <v>0</v>
      </c>
      <c r="DK266" s="36">
        <f t="shared" si="256"/>
        <v>0</v>
      </c>
      <c r="DL266" s="36">
        <f t="shared" si="256"/>
        <v>0</v>
      </c>
      <c r="DM266" s="36">
        <f t="shared" si="256"/>
        <v>0</v>
      </c>
      <c r="DN266" s="36">
        <f t="shared" si="256"/>
        <v>0</v>
      </c>
      <c r="DO266" s="36">
        <f t="shared" si="256"/>
        <v>0</v>
      </c>
      <c r="DP266" s="36">
        <f t="shared" si="256"/>
        <v>0</v>
      </c>
      <c r="DQ266" s="36">
        <f t="shared" si="256"/>
        <v>0</v>
      </c>
      <c r="DR266" s="36">
        <f t="shared" si="256"/>
        <v>0</v>
      </c>
      <c r="DS266" s="36">
        <f t="shared" si="256"/>
        <v>0</v>
      </c>
      <c r="DT266" s="36">
        <f t="shared" si="256"/>
        <v>0</v>
      </c>
      <c r="DU266" s="36">
        <f t="shared" si="256"/>
        <v>0</v>
      </c>
      <c r="DV266" s="36">
        <f t="shared" si="256"/>
        <v>0</v>
      </c>
      <c r="DW266" s="36">
        <f t="shared" si="256"/>
        <v>0</v>
      </c>
      <c r="DX266" s="36">
        <f t="shared" si="256"/>
        <v>0</v>
      </c>
      <c r="DY266" s="36">
        <f t="shared" si="256"/>
        <v>0</v>
      </c>
      <c r="DZ266" s="36">
        <f t="shared" si="256"/>
        <v>0</v>
      </c>
      <c r="EA266" s="36">
        <f t="shared" ref="EA266:GL266" si="257">IF(EA66="",0,EA66)</f>
        <v>0</v>
      </c>
      <c r="EB266" s="36">
        <f t="shared" si="257"/>
        <v>0</v>
      </c>
      <c r="EC266" s="36">
        <f t="shared" si="257"/>
        <v>0</v>
      </c>
      <c r="ED266" s="36">
        <f t="shared" si="257"/>
        <v>0</v>
      </c>
      <c r="EE266" s="36">
        <f t="shared" si="257"/>
        <v>0</v>
      </c>
      <c r="EF266" s="36">
        <f t="shared" si="257"/>
        <v>0</v>
      </c>
      <c r="EG266" s="36">
        <f t="shared" si="257"/>
        <v>0</v>
      </c>
      <c r="EH266" s="36">
        <f t="shared" si="257"/>
        <v>0</v>
      </c>
      <c r="EI266" s="36">
        <f t="shared" si="257"/>
        <v>0</v>
      </c>
      <c r="EJ266" s="36">
        <f t="shared" si="257"/>
        <v>0</v>
      </c>
      <c r="EK266" s="36">
        <f t="shared" si="257"/>
        <v>0</v>
      </c>
      <c r="EL266" s="36">
        <f t="shared" si="257"/>
        <v>0</v>
      </c>
      <c r="EM266" s="36">
        <f t="shared" si="257"/>
        <v>0</v>
      </c>
      <c r="EN266" s="36">
        <f t="shared" si="257"/>
        <v>0</v>
      </c>
      <c r="EO266" s="36">
        <f t="shared" si="257"/>
        <v>0</v>
      </c>
      <c r="EP266" s="36">
        <f t="shared" si="257"/>
        <v>0</v>
      </c>
      <c r="EQ266" s="36">
        <f t="shared" si="257"/>
        <v>0</v>
      </c>
      <c r="ER266" s="36">
        <f t="shared" si="257"/>
        <v>0</v>
      </c>
      <c r="ES266" s="36">
        <f t="shared" si="257"/>
        <v>0</v>
      </c>
      <c r="ET266" s="36">
        <f t="shared" si="257"/>
        <v>0</v>
      </c>
      <c r="EU266" s="36">
        <f t="shared" si="257"/>
        <v>0</v>
      </c>
      <c r="EV266" s="36">
        <f t="shared" si="257"/>
        <v>0</v>
      </c>
      <c r="EW266" s="36">
        <f t="shared" si="257"/>
        <v>0</v>
      </c>
      <c r="EX266" s="36">
        <f t="shared" si="257"/>
        <v>0</v>
      </c>
      <c r="EY266" s="36">
        <f t="shared" si="257"/>
        <v>0</v>
      </c>
      <c r="EZ266" s="36">
        <f t="shared" si="257"/>
        <v>0</v>
      </c>
      <c r="FA266" s="36">
        <f t="shared" si="257"/>
        <v>0</v>
      </c>
      <c r="FB266" s="36">
        <f t="shared" si="257"/>
        <v>0</v>
      </c>
      <c r="FC266" s="36">
        <f t="shared" si="257"/>
        <v>0</v>
      </c>
      <c r="FD266" s="36">
        <f t="shared" si="257"/>
        <v>0</v>
      </c>
      <c r="FE266" s="36">
        <f t="shared" si="257"/>
        <v>0</v>
      </c>
      <c r="FF266" s="36">
        <f t="shared" si="257"/>
        <v>0</v>
      </c>
      <c r="FG266" s="36">
        <f t="shared" si="257"/>
        <v>0</v>
      </c>
      <c r="FH266" s="36">
        <f t="shared" si="257"/>
        <v>0</v>
      </c>
      <c r="FI266" s="36">
        <f t="shared" si="257"/>
        <v>0</v>
      </c>
      <c r="FJ266" s="36">
        <f t="shared" si="257"/>
        <v>0</v>
      </c>
      <c r="FK266" s="36">
        <f t="shared" si="257"/>
        <v>0</v>
      </c>
      <c r="FL266" s="36">
        <f t="shared" si="257"/>
        <v>0</v>
      </c>
      <c r="FM266" s="36">
        <f t="shared" si="257"/>
        <v>0</v>
      </c>
      <c r="FN266" s="36">
        <f t="shared" si="257"/>
        <v>0</v>
      </c>
      <c r="FO266" s="36">
        <f t="shared" si="257"/>
        <v>0</v>
      </c>
      <c r="FP266" s="36">
        <f t="shared" si="257"/>
        <v>0</v>
      </c>
      <c r="FQ266" s="36">
        <f t="shared" si="257"/>
        <v>0</v>
      </c>
      <c r="FR266" s="36">
        <f t="shared" si="257"/>
        <v>0</v>
      </c>
      <c r="FS266" s="36">
        <f t="shared" si="257"/>
        <v>0</v>
      </c>
      <c r="FT266" s="36">
        <f t="shared" si="257"/>
        <v>0</v>
      </c>
      <c r="FU266" s="36">
        <f t="shared" si="257"/>
        <v>0</v>
      </c>
      <c r="FV266" s="36">
        <f t="shared" si="257"/>
        <v>0</v>
      </c>
      <c r="FW266" s="36">
        <f t="shared" si="257"/>
        <v>0</v>
      </c>
      <c r="FX266" s="36">
        <f t="shared" si="257"/>
        <v>0</v>
      </c>
      <c r="FY266" s="36">
        <f t="shared" si="257"/>
        <v>0</v>
      </c>
      <c r="FZ266" s="36">
        <f t="shared" si="257"/>
        <v>0</v>
      </c>
      <c r="GA266" s="36">
        <f t="shared" si="257"/>
        <v>0</v>
      </c>
      <c r="GB266" s="36">
        <f t="shared" si="257"/>
        <v>0</v>
      </c>
      <c r="GC266" s="36">
        <f t="shared" si="257"/>
        <v>0</v>
      </c>
      <c r="GD266" s="36">
        <f t="shared" si="257"/>
        <v>0</v>
      </c>
      <c r="GE266" s="36">
        <f t="shared" si="257"/>
        <v>0</v>
      </c>
      <c r="GF266" s="36">
        <f t="shared" si="257"/>
        <v>0</v>
      </c>
      <c r="GG266" s="36">
        <f t="shared" si="257"/>
        <v>0</v>
      </c>
      <c r="GH266" s="36">
        <f t="shared" si="257"/>
        <v>0</v>
      </c>
      <c r="GI266" s="36">
        <f t="shared" si="257"/>
        <v>0</v>
      </c>
      <c r="GJ266" s="36">
        <f t="shared" si="257"/>
        <v>0</v>
      </c>
      <c r="GK266" s="36">
        <f t="shared" si="257"/>
        <v>0</v>
      </c>
      <c r="GL266" s="36">
        <f t="shared" si="257"/>
        <v>0</v>
      </c>
      <c r="GM266" s="36">
        <f t="shared" ref="GM266:GT266" si="258">IF(GM66="",0,GM66)</f>
        <v>0</v>
      </c>
      <c r="GN266" s="36">
        <f t="shared" si="258"/>
        <v>0</v>
      </c>
      <c r="GO266" s="36">
        <f t="shared" si="258"/>
        <v>0</v>
      </c>
      <c r="GP266" s="36">
        <f t="shared" si="258"/>
        <v>0</v>
      </c>
      <c r="GQ266" s="36">
        <f t="shared" si="258"/>
        <v>0</v>
      </c>
      <c r="GR266" s="36">
        <f t="shared" si="258"/>
        <v>0</v>
      </c>
      <c r="GS266" s="36">
        <f t="shared" si="258"/>
        <v>0</v>
      </c>
      <c r="GT266" s="36">
        <f t="shared" si="258"/>
        <v>0</v>
      </c>
    </row>
    <row r="267" spans="3:202">
      <c r="C267" s="36">
        <f t="shared" ref="C267:BN267" si="259">IF(C67="",0,C67)</f>
        <v>0</v>
      </c>
      <c r="D267" s="36">
        <f t="shared" si="259"/>
        <v>0</v>
      </c>
      <c r="E267" s="36">
        <f t="shared" si="259"/>
        <v>0</v>
      </c>
      <c r="F267" s="36">
        <f t="shared" si="259"/>
        <v>0</v>
      </c>
      <c r="G267" s="36">
        <f t="shared" si="259"/>
        <v>0</v>
      </c>
      <c r="H267" s="36">
        <f t="shared" si="259"/>
        <v>0</v>
      </c>
      <c r="I267" s="36">
        <f t="shared" si="259"/>
        <v>0</v>
      </c>
      <c r="J267" s="36">
        <f t="shared" si="259"/>
        <v>0</v>
      </c>
      <c r="K267" s="36">
        <f t="shared" si="259"/>
        <v>0</v>
      </c>
      <c r="L267" s="36">
        <f t="shared" si="259"/>
        <v>0</v>
      </c>
      <c r="M267" s="36">
        <f t="shared" si="259"/>
        <v>0</v>
      </c>
      <c r="N267" s="36">
        <f t="shared" si="259"/>
        <v>0</v>
      </c>
      <c r="O267" s="36">
        <f t="shared" si="259"/>
        <v>0</v>
      </c>
      <c r="P267" s="36">
        <f t="shared" si="259"/>
        <v>0</v>
      </c>
      <c r="Q267" s="36">
        <f t="shared" si="259"/>
        <v>0</v>
      </c>
      <c r="R267" s="36">
        <f t="shared" si="259"/>
        <v>0</v>
      </c>
      <c r="S267" s="36">
        <f t="shared" si="259"/>
        <v>0</v>
      </c>
      <c r="T267" s="36">
        <f t="shared" si="259"/>
        <v>0</v>
      </c>
      <c r="U267" s="36">
        <f t="shared" si="259"/>
        <v>0</v>
      </c>
      <c r="V267" s="36">
        <f t="shared" si="259"/>
        <v>0</v>
      </c>
      <c r="W267" s="36">
        <f t="shared" si="259"/>
        <v>0</v>
      </c>
      <c r="X267" s="36">
        <f t="shared" si="259"/>
        <v>0</v>
      </c>
      <c r="Y267" s="36">
        <f t="shared" si="259"/>
        <v>0</v>
      </c>
      <c r="Z267" s="36">
        <f t="shared" si="259"/>
        <v>0</v>
      </c>
      <c r="AA267" s="36">
        <f t="shared" si="259"/>
        <v>0</v>
      </c>
      <c r="AB267" s="36">
        <f t="shared" si="259"/>
        <v>0</v>
      </c>
      <c r="AC267" s="36">
        <f t="shared" si="259"/>
        <v>0</v>
      </c>
      <c r="AD267" s="36">
        <f t="shared" si="259"/>
        <v>0</v>
      </c>
      <c r="AE267" s="36">
        <f t="shared" si="259"/>
        <v>0</v>
      </c>
      <c r="AF267" s="36">
        <f t="shared" si="259"/>
        <v>0</v>
      </c>
      <c r="AG267" s="36">
        <f t="shared" si="259"/>
        <v>0</v>
      </c>
      <c r="AH267" s="36">
        <f t="shared" si="259"/>
        <v>1</v>
      </c>
      <c r="AI267" s="36">
        <f t="shared" si="259"/>
        <v>0</v>
      </c>
      <c r="AJ267" s="36">
        <f t="shared" si="259"/>
        <v>0</v>
      </c>
      <c r="AK267" s="36">
        <f t="shared" si="259"/>
        <v>0</v>
      </c>
      <c r="AL267" s="36">
        <f t="shared" si="259"/>
        <v>0</v>
      </c>
      <c r="AM267" s="36">
        <f t="shared" si="259"/>
        <v>0</v>
      </c>
      <c r="AN267" s="36">
        <f t="shared" si="259"/>
        <v>0</v>
      </c>
      <c r="AO267" s="36">
        <f t="shared" si="259"/>
        <v>0</v>
      </c>
      <c r="AP267" s="36">
        <f t="shared" si="259"/>
        <v>0</v>
      </c>
      <c r="AQ267" s="36">
        <f t="shared" si="259"/>
        <v>0</v>
      </c>
      <c r="AR267" s="36">
        <f t="shared" si="259"/>
        <v>0</v>
      </c>
      <c r="AS267" s="36">
        <f t="shared" si="259"/>
        <v>0</v>
      </c>
      <c r="AT267" s="36">
        <f t="shared" si="259"/>
        <v>0</v>
      </c>
      <c r="AU267" s="36">
        <f t="shared" si="259"/>
        <v>0</v>
      </c>
      <c r="AV267" s="36">
        <f t="shared" si="259"/>
        <v>0</v>
      </c>
      <c r="AW267" s="36">
        <f t="shared" si="259"/>
        <v>0</v>
      </c>
      <c r="AX267" s="36">
        <f t="shared" si="259"/>
        <v>0</v>
      </c>
      <c r="AY267" s="36">
        <f t="shared" si="259"/>
        <v>0</v>
      </c>
      <c r="AZ267" s="36">
        <f t="shared" si="259"/>
        <v>0</v>
      </c>
      <c r="BA267" s="36">
        <f t="shared" si="259"/>
        <v>0</v>
      </c>
      <c r="BB267" s="36">
        <f t="shared" si="259"/>
        <v>0</v>
      </c>
      <c r="BC267" s="36">
        <f t="shared" si="259"/>
        <v>0</v>
      </c>
      <c r="BD267" s="36">
        <f t="shared" si="259"/>
        <v>0</v>
      </c>
      <c r="BE267" s="36">
        <f t="shared" si="259"/>
        <v>0</v>
      </c>
      <c r="BF267" s="36">
        <f t="shared" si="259"/>
        <v>0</v>
      </c>
      <c r="BG267" s="36">
        <f t="shared" si="259"/>
        <v>0</v>
      </c>
      <c r="BH267" s="36">
        <f t="shared" si="259"/>
        <v>0</v>
      </c>
      <c r="BI267" s="36">
        <f t="shared" si="259"/>
        <v>0</v>
      </c>
      <c r="BJ267" s="36">
        <f t="shared" si="259"/>
        <v>0</v>
      </c>
      <c r="BK267" s="36">
        <f t="shared" si="259"/>
        <v>0</v>
      </c>
      <c r="BL267" s="36">
        <f t="shared" si="259"/>
        <v>0</v>
      </c>
      <c r="BM267" s="36">
        <f t="shared" si="259"/>
        <v>0</v>
      </c>
      <c r="BN267" s="36">
        <f t="shared" si="259"/>
        <v>0</v>
      </c>
      <c r="BO267" s="36">
        <f t="shared" ref="BO267:DZ267" si="260">IF(BO67="",0,BO67)</f>
        <v>0</v>
      </c>
      <c r="BP267" s="36">
        <f t="shared" si="260"/>
        <v>0</v>
      </c>
      <c r="BQ267" s="36">
        <f t="shared" si="260"/>
        <v>0</v>
      </c>
      <c r="BR267" s="36">
        <f t="shared" si="260"/>
        <v>0</v>
      </c>
      <c r="BS267" s="36">
        <f t="shared" si="260"/>
        <v>0</v>
      </c>
      <c r="BT267" s="36">
        <f t="shared" si="260"/>
        <v>0</v>
      </c>
      <c r="BU267" s="36">
        <f t="shared" si="260"/>
        <v>0</v>
      </c>
      <c r="BV267" s="36">
        <f t="shared" si="260"/>
        <v>0</v>
      </c>
      <c r="BW267" s="36">
        <f t="shared" si="260"/>
        <v>0</v>
      </c>
      <c r="BX267" s="36">
        <f t="shared" si="260"/>
        <v>0</v>
      </c>
      <c r="BY267" s="36">
        <f t="shared" si="260"/>
        <v>0</v>
      </c>
      <c r="BZ267" s="36">
        <f t="shared" si="260"/>
        <v>0</v>
      </c>
      <c r="CA267" s="36">
        <f t="shared" si="260"/>
        <v>0</v>
      </c>
      <c r="CB267" s="36">
        <f t="shared" si="260"/>
        <v>0</v>
      </c>
      <c r="CC267" s="36">
        <f t="shared" si="260"/>
        <v>0</v>
      </c>
      <c r="CD267" s="36">
        <f t="shared" si="260"/>
        <v>0</v>
      </c>
      <c r="CE267" s="36">
        <f t="shared" si="260"/>
        <v>0</v>
      </c>
      <c r="CF267" s="36">
        <f t="shared" si="260"/>
        <v>0</v>
      </c>
      <c r="CG267" s="36">
        <f t="shared" si="260"/>
        <v>0</v>
      </c>
      <c r="CH267" s="36">
        <f t="shared" si="260"/>
        <v>0</v>
      </c>
      <c r="CI267" s="36">
        <f t="shared" si="260"/>
        <v>0</v>
      </c>
      <c r="CJ267" s="36">
        <f t="shared" si="260"/>
        <v>0</v>
      </c>
      <c r="CK267" s="36">
        <f t="shared" si="260"/>
        <v>0</v>
      </c>
      <c r="CL267" s="36">
        <f t="shared" si="260"/>
        <v>0</v>
      </c>
      <c r="CM267" s="36">
        <f t="shared" si="260"/>
        <v>0</v>
      </c>
      <c r="CN267" s="36">
        <f t="shared" si="260"/>
        <v>0</v>
      </c>
      <c r="CO267" s="36">
        <f t="shared" si="260"/>
        <v>0</v>
      </c>
      <c r="CP267" s="36">
        <f t="shared" si="260"/>
        <v>0</v>
      </c>
      <c r="CQ267" s="36">
        <f t="shared" si="260"/>
        <v>0</v>
      </c>
      <c r="CR267" s="36">
        <f t="shared" si="260"/>
        <v>0</v>
      </c>
      <c r="CS267" s="36">
        <f t="shared" si="260"/>
        <v>0</v>
      </c>
      <c r="CT267" s="36">
        <f t="shared" si="260"/>
        <v>0</v>
      </c>
      <c r="CU267" s="36">
        <f t="shared" si="260"/>
        <v>0</v>
      </c>
      <c r="CV267" s="36">
        <f t="shared" si="260"/>
        <v>0</v>
      </c>
      <c r="CW267" s="36">
        <f t="shared" si="260"/>
        <v>0</v>
      </c>
      <c r="CX267" s="36">
        <f t="shared" si="260"/>
        <v>0</v>
      </c>
      <c r="CY267" s="36">
        <f t="shared" si="260"/>
        <v>0</v>
      </c>
      <c r="CZ267" s="36">
        <f t="shared" si="260"/>
        <v>0</v>
      </c>
      <c r="DA267" s="36">
        <f t="shared" si="260"/>
        <v>0</v>
      </c>
      <c r="DB267" s="36">
        <f t="shared" si="260"/>
        <v>0</v>
      </c>
      <c r="DC267" s="36">
        <f t="shared" si="260"/>
        <v>0</v>
      </c>
      <c r="DD267" s="36">
        <f t="shared" si="260"/>
        <v>0</v>
      </c>
      <c r="DE267" s="36">
        <f t="shared" si="260"/>
        <v>0</v>
      </c>
      <c r="DF267" s="36">
        <f t="shared" si="260"/>
        <v>0</v>
      </c>
      <c r="DG267" s="36">
        <f t="shared" si="260"/>
        <v>0</v>
      </c>
      <c r="DH267" s="36">
        <f t="shared" si="260"/>
        <v>0</v>
      </c>
      <c r="DI267" s="36">
        <f t="shared" si="260"/>
        <v>0</v>
      </c>
      <c r="DJ267" s="36">
        <f t="shared" si="260"/>
        <v>0</v>
      </c>
      <c r="DK267" s="36">
        <f t="shared" si="260"/>
        <v>0</v>
      </c>
      <c r="DL267" s="36">
        <f t="shared" si="260"/>
        <v>0</v>
      </c>
      <c r="DM267" s="36">
        <f t="shared" si="260"/>
        <v>0</v>
      </c>
      <c r="DN267" s="36">
        <f t="shared" si="260"/>
        <v>0</v>
      </c>
      <c r="DO267" s="36">
        <f t="shared" si="260"/>
        <v>0</v>
      </c>
      <c r="DP267" s="36">
        <f t="shared" si="260"/>
        <v>0</v>
      </c>
      <c r="DQ267" s="36">
        <f t="shared" si="260"/>
        <v>0</v>
      </c>
      <c r="DR267" s="36">
        <f t="shared" si="260"/>
        <v>0</v>
      </c>
      <c r="DS267" s="36">
        <f t="shared" si="260"/>
        <v>0</v>
      </c>
      <c r="DT267" s="36">
        <f t="shared" si="260"/>
        <v>0</v>
      </c>
      <c r="DU267" s="36">
        <f t="shared" si="260"/>
        <v>0</v>
      </c>
      <c r="DV267" s="36">
        <f t="shared" si="260"/>
        <v>0</v>
      </c>
      <c r="DW267" s="36">
        <f t="shared" si="260"/>
        <v>0</v>
      </c>
      <c r="DX267" s="36">
        <f t="shared" si="260"/>
        <v>0</v>
      </c>
      <c r="DY267" s="36">
        <f t="shared" si="260"/>
        <v>0</v>
      </c>
      <c r="DZ267" s="36">
        <f t="shared" si="260"/>
        <v>0</v>
      </c>
      <c r="EA267" s="36">
        <f t="shared" ref="EA267:GL267" si="261">IF(EA67="",0,EA67)</f>
        <v>0</v>
      </c>
      <c r="EB267" s="36">
        <f t="shared" si="261"/>
        <v>0</v>
      </c>
      <c r="EC267" s="36">
        <f t="shared" si="261"/>
        <v>0</v>
      </c>
      <c r="ED267" s="36">
        <f t="shared" si="261"/>
        <v>0</v>
      </c>
      <c r="EE267" s="36">
        <f t="shared" si="261"/>
        <v>0</v>
      </c>
      <c r="EF267" s="36">
        <f t="shared" si="261"/>
        <v>0</v>
      </c>
      <c r="EG267" s="36">
        <f t="shared" si="261"/>
        <v>0</v>
      </c>
      <c r="EH267" s="36">
        <f t="shared" si="261"/>
        <v>0</v>
      </c>
      <c r="EI267" s="36">
        <f t="shared" si="261"/>
        <v>0</v>
      </c>
      <c r="EJ267" s="36">
        <f t="shared" si="261"/>
        <v>0</v>
      </c>
      <c r="EK267" s="36">
        <f t="shared" si="261"/>
        <v>0</v>
      </c>
      <c r="EL267" s="36">
        <f t="shared" si="261"/>
        <v>0</v>
      </c>
      <c r="EM267" s="36">
        <f t="shared" si="261"/>
        <v>0</v>
      </c>
      <c r="EN267" s="36">
        <f t="shared" si="261"/>
        <v>0</v>
      </c>
      <c r="EO267" s="36">
        <f t="shared" si="261"/>
        <v>0</v>
      </c>
      <c r="EP267" s="36">
        <f t="shared" si="261"/>
        <v>0</v>
      </c>
      <c r="EQ267" s="36">
        <f t="shared" si="261"/>
        <v>0</v>
      </c>
      <c r="ER267" s="36">
        <f t="shared" si="261"/>
        <v>0</v>
      </c>
      <c r="ES267" s="36">
        <f t="shared" si="261"/>
        <v>0</v>
      </c>
      <c r="ET267" s="36">
        <f t="shared" si="261"/>
        <v>0</v>
      </c>
      <c r="EU267" s="36">
        <f t="shared" si="261"/>
        <v>0</v>
      </c>
      <c r="EV267" s="36">
        <f t="shared" si="261"/>
        <v>0</v>
      </c>
      <c r="EW267" s="36">
        <f t="shared" si="261"/>
        <v>0</v>
      </c>
      <c r="EX267" s="36">
        <f t="shared" si="261"/>
        <v>0</v>
      </c>
      <c r="EY267" s="36">
        <f t="shared" si="261"/>
        <v>0</v>
      </c>
      <c r="EZ267" s="36">
        <f t="shared" si="261"/>
        <v>0</v>
      </c>
      <c r="FA267" s="36">
        <f t="shared" si="261"/>
        <v>0</v>
      </c>
      <c r="FB267" s="36">
        <f t="shared" si="261"/>
        <v>0</v>
      </c>
      <c r="FC267" s="36">
        <f t="shared" si="261"/>
        <v>0</v>
      </c>
      <c r="FD267" s="36">
        <f t="shared" si="261"/>
        <v>0</v>
      </c>
      <c r="FE267" s="36">
        <f t="shared" si="261"/>
        <v>0</v>
      </c>
      <c r="FF267" s="36">
        <f t="shared" si="261"/>
        <v>0</v>
      </c>
      <c r="FG267" s="36">
        <f t="shared" si="261"/>
        <v>0</v>
      </c>
      <c r="FH267" s="36">
        <f t="shared" si="261"/>
        <v>0</v>
      </c>
      <c r="FI267" s="36">
        <f t="shared" si="261"/>
        <v>0</v>
      </c>
      <c r="FJ267" s="36">
        <f t="shared" si="261"/>
        <v>0</v>
      </c>
      <c r="FK267" s="36">
        <f t="shared" si="261"/>
        <v>0</v>
      </c>
      <c r="FL267" s="36">
        <f t="shared" si="261"/>
        <v>0</v>
      </c>
      <c r="FM267" s="36">
        <f t="shared" si="261"/>
        <v>0</v>
      </c>
      <c r="FN267" s="36">
        <f t="shared" si="261"/>
        <v>0</v>
      </c>
      <c r="FO267" s="36">
        <f t="shared" si="261"/>
        <v>0</v>
      </c>
      <c r="FP267" s="36">
        <f t="shared" si="261"/>
        <v>0</v>
      </c>
      <c r="FQ267" s="36">
        <f t="shared" si="261"/>
        <v>0</v>
      </c>
      <c r="FR267" s="36">
        <f t="shared" si="261"/>
        <v>0</v>
      </c>
      <c r="FS267" s="36">
        <f t="shared" si="261"/>
        <v>0</v>
      </c>
      <c r="FT267" s="36">
        <f t="shared" si="261"/>
        <v>0</v>
      </c>
      <c r="FU267" s="36">
        <f t="shared" si="261"/>
        <v>0</v>
      </c>
      <c r="FV267" s="36">
        <f t="shared" si="261"/>
        <v>0</v>
      </c>
      <c r="FW267" s="36">
        <f t="shared" si="261"/>
        <v>0</v>
      </c>
      <c r="FX267" s="36">
        <f t="shared" si="261"/>
        <v>0</v>
      </c>
      <c r="FY267" s="36">
        <f t="shared" si="261"/>
        <v>0</v>
      </c>
      <c r="FZ267" s="36">
        <f t="shared" si="261"/>
        <v>0</v>
      </c>
      <c r="GA267" s="36">
        <f t="shared" si="261"/>
        <v>0</v>
      </c>
      <c r="GB267" s="36">
        <f t="shared" si="261"/>
        <v>0</v>
      </c>
      <c r="GC267" s="36">
        <f t="shared" si="261"/>
        <v>0</v>
      </c>
      <c r="GD267" s="36">
        <f t="shared" si="261"/>
        <v>0</v>
      </c>
      <c r="GE267" s="36">
        <f t="shared" si="261"/>
        <v>0</v>
      </c>
      <c r="GF267" s="36">
        <f t="shared" si="261"/>
        <v>0</v>
      </c>
      <c r="GG267" s="36">
        <f t="shared" si="261"/>
        <v>0</v>
      </c>
      <c r="GH267" s="36">
        <f t="shared" si="261"/>
        <v>0</v>
      </c>
      <c r="GI267" s="36">
        <f t="shared" si="261"/>
        <v>0</v>
      </c>
      <c r="GJ267" s="36">
        <f t="shared" si="261"/>
        <v>0</v>
      </c>
      <c r="GK267" s="36">
        <f t="shared" si="261"/>
        <v>0</v>
      </c>
      <c r="GL267" s="36">
        <f t="shared" si="261"/>
        <v>0</v>
      </c>
      <c r="GM267" s="36">
        <f t="shared" ref="GM267:GT267" si="262">IF(GM67="",0,GM67)</f>
        <v>0</v>
      </c>
      <c r="GN267" s="36">
        <f t="shared" si="262"/>
        <v>0</v>
      </c>
      <c r="GO267" s="36">
        <f t="shared" si="262"/>
        <v>0</v>
      </c>
      <c r="GP267" s="36">
        <f t="shared" si="262"/>
        <v>0</v>
      </c>
      <c r="GQ267" s="36">
        <f t="shared" si="262"/>
        <v>0</v>
      </c>
      <c r="GR267" s="36">
        <f t="shared" si="262"/>
        <v>0</v>
      </c>
      <c r="GS267" s="36">
        <f t="shared" si="262"/>
        <v>0</v>
      </c>
      <c r="GT267" s="36">
        <f t="shared" si="262"/>
        <v>0</v>
      </c>
    </row>
    <row r="268" spans="3:202">
      <c r="C268" s="36">
        <f t="shared" ref="C268:BN268" si="263">IF(C68="",0,C68)</f>
        <v>0</v>
      </c>
      <c r="D268" s="36">
        <f t="shared" si="263"/>
        <v>0</v>
      </c>
      <c r="E268" s="36">
        <f t="shared" si="263"/>
        <v>0</v>
      </c>
      <c r="F268" s="36">
        <f t="shared" si="263"/>
        <v>0</v>
      </c>
      <c r="G268" s="36">
        <f t="shared" si="263"/>
        <v>0</v>
      </c>
      <c r="H268" s="36">
        <f t="shared" si="263"/>
        <v>0</v>
      </c>
      <c r="I268" s="36">
        <f t="shared" si="263"/>
        <v>0</v>
      </c>
      <c r="J268" s="36">
        <f t="shared" si="263"/>
        <v>0</v>
      </c>
      <c r="K268" s="36">
        <f t="shared" si="263"/>
        <v>0</v>
      </c>
      <c r="L268" s="36">
        <f t="shared" si="263"/>
        <v>0</v>
      </c>
      <c r="M268" s="36">
        <f t="shared" si="263"/>
        <v>0</v>
      </c>
      <c r="N268" s="36">
        <f t="shared" si="263"/>
        <v>0</v>
      </c>
      <c r="O268" s="36">
        <f t="shared" si="263"/>
        <v>0</v>
      </c>
      <c r="P268" s="36">
        <f t="shared" si="263"/>
        <v>0</v>
      </c>
      <c r="Q268" s="36">
        <f t="shared" si="263"/>
        <v>0</v>
      </c>
      <c r="R268" s="36">
        <f t="shared" si="263"/>
        <v>0</v>
      </c>
      <c r="S268" s="36">
        <f t="shared" si="263"/>
        <v>0</v>
      </c>
      <c r="T268" s="36">
        <f t="shared" si="263"/>
        <v>0</v>
      </c>
      <c r="U268" s="36">
        <f t="shared" si="263"/>
        <v>0</v>
      </c>
      <c r="V268" s="36">
        <f t="shared" si="263"/>
        <v>0</v>
      </c>
      <c r="W268" s="36">
        <f t="shared" si="263"/>
        <v>0</v>
      </c>
      <c r="X268" s="36">
        <f t="shared" si="263"/>
        <v>0</v>
      </c>
      <c r="Y268" s="36">
        <f t="shared" si="263"/>
        <v>0</v>
      </c>
      <c r="Z268" s="36">
        <f t="shared" si="263"/>
        <v>0</v>
      </c>
      <c r="AA268" s="36">
        <f t="shared" si="263"/>
        <v>0</v>
      </c>
      <c r="AB268" s="36">
        <f t="shared" si="263"/>
        <v>0</v>
      </c>
      <c r="AC268" s="36">
        <f t="shared" si="263"/>
        <v>0</v>
      </c>
      <c r="AD268" s="36">
        <f t="shared" si="263"/>
        <v>0</v>
      </c>
      <c r="AE268" s="36">
        <f t="shared" si="263"/>
        <v>0</v>
      </c>
      <c r="AF268" s="36">
        <f t="shared" si="263"/>
        <v>0</v>
      </c>
      <c r="AG268" s="36">
        <f t="shared" si="263"/>
        <v>0</v>
      </c>
      <c r="AH268" s="36">
        <f t="shared" si="263"/>
        <v>1</v>
      </c>
      <c r="AI268" s="36">
        <f t="shared" si="263"/>
        <v>0</v>
      </c>
      <c r="AJ268" s="36">
        <f t="shared" si="263"/>
        <v>0</v>
      </c>
      <c r="AK268" s="36">
        <f t="shared" si="263"/>
        <v>0</v>
      </c>
      <c r="AL268" s="36">
        <f t="shared" si="263"/>
        <v>0</v>
      </c>
      <c r="AM268" s="36">
        <f t="shared" si="263"/>
        <v>0</v>
      </c>
      <c r="AN268" s="36">
        <f t="shared" si="263"/>
        <v>0</v>
      </c>
      <c r="AO268" s="36">
        <f t="shared" si="263"/>
        <v>0</v>
      </c>
      <c r="AP268" s="36">
        <f t="shared" si="263"/>
        <v>0</v>
      </c>
      <c r="AQ268" s="36">
        <f t="shared" si="263"/>
        <v>0</v>
      </c>
      <c r="AR268" s="36">
        <f t="shared" si="263"/>
        <v>0</v>
      </c>
      <c r="AS268" s="36">
        <f t="shared" si="263"/>
        <v>0</v>
      </c>
      <c r="AT268" s="36">
        <f t="shared" si="263"/>
        <v>0</v>
      </c>
      <c r="AU268" s="36">
        <f t="shared" si="263"/>
        <v>0</v>
      </c>
      <c r="AV268" s="36">
        <f t="shared" si="263"/>
        <v>0</v>
      </c>
      <c r="AW268" s="36">
        <f t="shared" si="263"/>
        <v>0</v>
      </c>
      <c r="AX268" s="36">
        <f t="shared" si="263"/>
        <v>0</v>
      </c>
      <c r="AY268" s="36">
        <f t="shared" si="263"/>
        <v>0</v>
      </c>
      <c r="AZ268" s="36">
        <f t="shared" si="263"/>
        <v>0</v>
      </c>
      <c r="BA268" s="36">
        <f t="shared" si="263"/>
        <v>0</v>
      </c>
      <c r="BB268" s="36">
        <f t="shared" si="263"/>
        <v>0</v>
      </c>
      <c r="BC268" s="36">
        <f t="shared" si="263"/>
        <v>0</v>
      </c>
      <c r="BD268" s="36">
        <f t="shared" si="263"/>
        <v>0</v>
      </c>
      <c r="BE268" s="36">
        <f t="shared" si="263"/>
        <v>0</v>
      </c>
      <c r="BF268" s="36">
        <f t="shared" si="263"/>
        <v>0</v>
      </c>
      <c r="BG268" s="36">
        <f t="shared" si="263"/>
        <v>0</v>
      </c>
      <c r="BH268" s="36">
        <f t="shared" si="263"/>
        <v>0</v>
      </c>
      <c r="BI268" s="36">
        <f t="shared" si="263"/>
        <v>0</v>
      </c>
      <c r="BJ268" s="36">
        <f t="shared" si="263"/>
        <v>0</v>
      </c>
      <c r="BK268" s="36">
        <f t="shared" si="263"/>
        <v>0</v>
      </c>
      <c r="BL268" s="36">
        <f t="shared" si="263"/>
        <v>0</v>
      </c>
      <c r="BM268" s="36">
        <f t="shared" si="263"/>
        <v>0</v>
      </c>
      <c r="BN268" s="36">
        <f t="shared" si="263"/>
        <v>0</v>
      </c>
      <c r="BO268" s="36">
        <f t="shared" ref="BO268:DZ268" si="264">IF(BO68="",0,BO68)</f>
        <v>0</v>
      </c>
      <c r="BP268" s="36">
        <f t="shared" si="264"/>
        <v>0</v>
      </c>
      <c r="BQ268" s="36">
        <f t="shared" si="264"/>
        <v>0</v>
      </c>
      <c r="BR268" s="36">
        <f t="shared" si="264"/>
        <v>0</v>
      </c>
      <c r="BS268" s="36">
        <f t="shared" si="264"/>
        <v>0</v>
      </c>
      <c r="BT268" s="36">
        <f t="shared" si="264"/>
        <v>0</v>
      </c>
      <c r="BU268" s="36">
        <f t="shared" si="264"/>
        <v>0</v>
      </c>
      <c r="BV268" s="36">
        <f t="shared" si="264"/>
        <v>0</v>
      </c>
      <c r="BW268" s="36">
        <f t="shared" si="264"/>
        <v>0</v>
      </c>
      <c r="BX268" s="36">
        <f t="shared" si="264"/>
        <v>0</v>
      </c>
      <c r="BY268" s="36">
        <f t="shared" si="264"/>
        <v>0</v>
      </c>
      <c r="BZ268" s="36">
        <f t="shared" si="264"/>
        <v>0</v>
      </c>
      <c r="CA268" s="36">
        <f t="shared" si="264"/>
        <v>0</v>
      </c>
      <c r="CB268" s="36">
        <f t="shared" si="264"/>
        <v>0</v>
      </c>
      <c r="CC268" s="36">
        <f t="shared" si="264"/>
        <v>0</v>
      </c>
      <c r="CD268" s="36">
        <f t="shared" si="264"/>
        <v>0</v>
      </c>
      <c r="CE268" s="36">
        <f t="shared" si="264"/>
        <v>0</v>
      </c>
      <c r="CF268" s="36">
        <f t="shared" si="264"/>
        <v>0</v>
      </c>
      <c r="CG268" s="36">
        <f t="shared" si="264"/>
        <v>0</v>
      </c>
      <c r="CH268" s="36">
        <f t="shared" si="264"/>
        <v>0</v>
      </c>
      <c r="CI268" s="36">
        <f t="shared" si="264"/>
        <v>0</v>
      </c>
      <c r="CJ268" s="36">
        <f t="shared" si="264"/>
        <v>0</v>
      </c>
      <c r="CK268" s="36">
        <f t="shared" si="264"/>
        <v>0</v>
      </c>
      <c r="CL268" s="36">
        <f t="shared" si="264"/>
        <v>0</v>
      </c>
      <c r="CM268" s="36">
        <f t="shared" si="264"/>
        <v>0</v>
      </c>
      <c r="CN268" s="36">
        <f t="shared" si="264"/>
        <v>0</v>
      </c>
      <c r="CO268" s="36">
        <f t="shared" si="264"/>
        <v>0</v>
      </c>
      <c r="CP268" s="36">
        <f t="shared" si="264"/>
        <v>0</v>
      </c>
      <c r="CQ268" s="36">
        <f t="shared" si="264"/>
        <v>0</v>
      </c>
      <c r="CR268" s="36">
        <f t="shared" si="264"/>
        <v>0</v>
      </c>
      <c r="CS268" s="36">
        <f t="shared" si="264"/>
        <v>0</v>
      </c>
      <c r="CT268" s="36">
        <f t="shared" si="264"/>
        <v>0</v>
      </c>
      <c r="CU268" s="36">
        <f t="shared" si="264"/>
        <v>0</v>
      </c>
      <c r="CV268" s="36">
        <f t="shared" si="264"/>
        <v>0</v>
      </c>
      <c r="CW268" s="36">
        <f t="shared" si="264"/>
        <v>0</v>
      </c>
      <c r="CX268" s="36">
        <f t="shared" si="264"/>
        <v>0</v>
      </c>
      <c r="CY268" s="36">
        <f t="shared" si="264"/>
        <v>0</v>
      </c>
      <c r="CZ268" s="36">
        <f t="shared" si="264"/>
        <v>0</v>
      </c>
      <c r="DA268" s="36">
        <f t="shared" si="264"/>
        <v>0</v>
      </c>
      <c r="DB268" s="36">
        <f t="shared" si="264"/>
        <v>0</v>
      </c>
      <c r="DC268" s="36">
        <f t="shared" si="264"/>
        <v>0</v>
      </c>
      <c r="DD268" s="36">
        <f t="shared" si="264"/>
        <v>0</v>
      </c>
      <c r="DE268" s="36">
        <f t="shared" si="264"/>
        <v>0</v>
      </c>
      <c r="DF268" s="36">
        <f t="shared" si="264"/>
        <v>0</v>
      </c>
      <c r="DG268" s="36">
        <f t="shared" si="264"/>
        <v>0</v>
      </c>
      <c r="DH268" s="36">
        <f t="shared" si="264"/>
        <v>0</v>
      </c>
      <c r="DI268" s="36">
        <f t="shared" si="264"/>
        <v>0</v>
      </c>
      <c r="DJ268" s="36">
        <f t="shared" si="264"/>
        <v>0</v>
      </c>
      <c r="DK268" s="36">
        <f t="shared" si="264"/>
        <v>0</v>
      </c>
      <c r="DL268" s="36">
        <f t="shared" si="264"/>
        <v>0</v>
      </c>
      <c r="DM268" s="36">
        <f t="shared" si="264"/>
        <v>0</v>
      </c>
      <c r="DN268" s="36">
        <f t="shared" si="264"/>
        <v>0</v>
      </c>
      <c r="DO268" s="36">
        <f t="shared" si="264"/>
        <v>0</v>
      </c>
      <c r="DP268" s="36">
        <f t="shared" si="264"/>
        <v>0</v>
      </c>
      <c r="DQ268" s="36">
        <f t="shared" si="264"/>
        <v>0</v>
      </c>
      <c r="DR268" s="36">
        <f t="shared" si="264"/>
        <v>0</v>
      </c>
      <c r="DS268" s="36">
        <f t="shared" si="264"/>
        <v>0</v>
      </c>
      <c r="DT268" s="36">
        <f t="shared" si="264"/>
        <v>0</v>
      </c>
      <c r="DU268" s="36">
        <f t="shared" si="264"/>
        <v>0</v>
      </c>
      <c r="DV268" s="36">
        <f t="shared" si="264"/>
        <v>0</v>
      </c>
      <c r="DW268" s="36">
        <f t="shared" si="264"/>
        <v>0</v>
      </c>
      <c r="DX268" s="36">
        <f t="shared" si="264"/>
        <v>0</v>
      </c>
      <c r="DY268" s="36">
        <f t="shared" si="264"/>
        <v>0</v>
      </c>
      <c r="DZ268" s="36">
        <f t="shared" si="264"/>
        <v>0</v>
      </c>
      <c r="EA268" s="36">
        <f t="shared" ref="EA268:GL268" si="265">IF(EA68="",0,EA68)</f>
        <v>0</v>
      </c>
      <c r="EB268" s="36">
        <f t="shared" si="265"/>
        <v>0</v>
      </c>
      <c r="EC268" s="36">
        <f t="shared" si="265"/>
        <v>0</v>
      </c>
      <c r="ED268" s="36">
        <f t="shared" si="265"/>
        <v>0</v>
      </c>
      <c r="EE268" s="36">
        <f t="shared" si="265"/>
        <v>0</v>
      </c>
      <c r="EF268" s="36">
        <f t="shared" si="265"/>
        <v>0</v>
      </c>
      <c r="EG268" s="36">
        <f t="shared" si="265"/>
        <v>0</v>
      </c>
      <c r="EH268" s="36">
        <f t="shared" si="265"/>
        <v>0</v>
      </c>
      <c r="EI268" s="36">
        <f t="shared" si="265"/>
        <v>0</v>
      </c>
      <c r="EJ268" s="36">
        <f t="shared" si="265"/>
        <v>0</v>
      </c>
      <c r="EK268" s="36">
        <f t="shared" si="265"/>
        <v>0</v>
      </c>
      <c r="EL268" s="36">
        <f t="shared" si="265"/>
        <v>0</v>
      </c>
      <c r="EM268" s="36">
        <f t="shared" si="265"/>
        <v>0</v>
      </c>
      <c r="EN268" s="36">
        <f t="shared" si="265"/>
        <v>0</v>
      </c>
      <c r="EO268" s="36">
        <f t="shared" si="265"/>
        <v>0</v>
      </c>
      <c r="EP268" s="36">
        <f t="shared" si="265"/>
        <v>0</v>
      </c>
      <c r="EQ268" s="36">
        <f t="shared" si="265"/>
        <v>0</v>
      </c>
      <c r="ER268" s="36">
        <f t="shared" si="265"/>
        <v>0</v>
      </c>
      <c r="ES268" s="36">
        <f t="shared" si="265"/>
        <v>0</v>
      </c>
      <c r="ET268" s="36">
        <f t="shared" si="265"/>
        <v>0</v>
      </c>
      <c r="EU268" s="36">
        <f t="shared" si="265"/>
        <v>0</v>
      </c>
      <c r="EV268" s="36">
        <f t="shared" si="265"/>
        <v>0</v>
      </c>
      <c r="EW268" s="36">
        <f t="shared" si="265"/>
        <v>0</v>
      </c>
      <c r="EX268" s="36">
        <f t="shared" si="265"/>
        <v>0</v>
      </c>
      <c r="EY268" s="36">
        <f t="shared" si="265"/>
        <v>0</v>
      </c>
      <c r="EZ268" s="36">
        <f t="shared" si="265"/>
        <v>0</v>
      </c>
      <c r="FA268" s="36">
        <f t="shared" si="265"/>
        <v>0</v>
      </c>
      <c r="FB268" s="36">
        <f t="shared" si="265"/>
        <v>0</v>
      </c>
      <c r="FC268" s="36">
        <f t="shared" si="265"/>
        <v>0</v>
      </c>
      <c r="FD268" s="36">
        <f t="shared" si="265"/>
        <v>0</v>
      </c>
      <c r="FE268" s="36">
        <f t="shared" si="265"/>
        <v>0</v>
      </c>
      <c r="FF268" s="36">
        <f t="shared" si="265"/>
        <v>0</v>
      </c>
      <c r="FG268" s="36">
        <f t="shared" si="265"/>
        <v>0</v>
      </c>
      <c r="FH268" s="36">
        <f t="shared" si="265"/>
        <v>0</v>
      </c>
      <c r="FI268" s="36">
        <f t="shared" si="265"/>
        <v>0</v>
      </c>
      <c r="FJ268" s="36">
        <f t="shared" si="265"/>
        <v>0</v>
      </c>
      <c r="FK268" s="36">
        <f t="shared" si="265"/>
        <v>0</v>
      </c>
      <c r="FL268" s="36">
        <f t="shared" si="265"/>
        <v>0</v>
      </c>
      <c r="FM268" s="36">
        <f t="shared" si="265"/>
        <v>0</v>
      </c>
      <c r="FN268" s="36">
        <f t="shared" si="265"/>
        <v>0</v>
      </c>
      <c r="FO268" s="36">
        <f t="shared" si="265"/>
        <v>0</v>
      </c>
      <c r="FP268" s="36">
        <f t="shared" si="265"/>
        <v>0</v>
      </c>
      <c r="FQ268" s="36">
        <f t="shared" si="265"/>
        <v>0</v>
      </c>
      <c r="FR268" s="36">
        <f t="shared" si="265"/>
        <v>0</v>
      </c>
      <c r="FS268" s="36">
        <f t="shared" si="265"/>
        <v>0</v>
      </c>
      <c r="FT268" s="36">
        <f t="shared" si="265"/>
        <v>0</v>
      </c>
      <c r="FU268" s="36">
        <f t="shared" si="265"/>
        <v>0</v>
      </c>
      <c r="FV268" s="36">
        <f t="shared" si="265"/>
        <v>0</v>
      </c>
      <c r="FW268" s="36">
        <f t="shared" si="265"/>
        <v>0</v>
      </c>
      <c r="FX268" s="36">
        <f t="shared" si="265"/>
        <v>0</v>
      </c>
      <c r="FY268" s="36">
        <f t="shared" si="265"/>
        <v>0</v>
      </c>
      <c r="FZ268" s="36">
        <f t="shared" si="265"/>
        <v>0</v>
      </c>
      <c r="GA268" s="36">
        <f t="shared" si="265"/>
        <v>0</v>
      </c>
      <c r="GB268" s="36">
        <f t="shared" si="265"/>
        <v>0</v>
      </c>
      <c r="GC268" s="36">
        <f t="shared" si="265"/>
        <v>0</v>
      </c>
      <c r="GD268" s="36">
        <f t="shared" si="265"/>
        <v>0</v>
      </c>
      <c r="GE268" s="36">
        <f t="shared" si="265"/>
        <v>0</v>
      </c>
      <c r="GF268" s="36">
        <f t="shared" si="265"/>
        <v>0</v>
      </c>
      <c r="GG268" s="36">
        <f t="shared" si="265"/>
        <v>0</v>
      </c>
      <c r="GH268" s="36">
        <f t="shared" si="265"/>
        <v>0</v>
      </c>
      <c r="GI268" s="36">
        <f t="shared" si="265"/>
        <v>0</v>
      </c>
      <c r="GJ268" s="36">
        <f t="shared" si="265"/>
        <v>0</v>
      </c>
      <c r="GK268" s="36">
        <f t="shared" si="265"/>
        <v>0</v>
      </c>
      <c r="GL268" s="36">
        <f t="shared" si="265"/>
        <v>0</v>
      </c>
      <c r="GM268" s="36">
        <f t="shared" ref="GM268:GT268" si="266">IF(GM68="",0,GM68)</f>
        <v>0</v>
      </c>
      <c r="GN268" s="36">
        <f t="shared" si="266"/>
        <v>0</v>
      </c>
      <c r="GO268" s="36">
        <f t="shared" si="266"/>
        <v>0</v>
      </c>
      <c r="GP268" s="36">
        <f t="shared" si="266"/>
        <v>0</v>
      </c>
      <c r="GQ268" s="36">
        <f t="shared" si="266"/>
        <v>0</v>
      </c>
      <c r="GR268" s="36">
        <f t="shared" si="266"/>
        <v>0</v>
      </c>
      <c r="GS268" s="36">
        <f t="shared" si="266"/>
        <v>0</v>
      </c>
      <c r="GT268" s="36">
        <f t="shared" si="266"/>
        <v>0</v>
      </c>
    </row>
    <row r="269" spans="3:202">
      <c r="C269" s="36">
        <f t="shared" ref="C269:BN269" si="267">IF(C69="",0,C69)</f>
        <v>0</v>
      </c>
      <c r="D269" s="36">
        <f t="shared" si="267"/>
        <v>0</v>
      </c>
      <c r="E269" s="36">
        <f t="shared" si="267"/>
        <v>0</v>
      </c>
      <c r="F269" s="36">
        <f t="shared" si="267"/>
        <v>0</v>
      </c>
      <c r="G269" s="36">
        <f t="shared" si="267"/>
        <v>0</v>
      </c>
      <c r="H269" s="36">
        <f t="shared" si="267"/>
        <v>0</v>
      </c>
      <c r="I269" s="36">
        <f t="shared" si="267"/>
        <v>0</v>
      </c>
      <c r="J269" s="36">
        <f t="shared" si="267"/>
        <v>0</v>
      </c>
      <c r="K269" s="36">
        <f t="shared" si="267"/>
        <v>0</v>
      </c>
      <c r="L269" s="36">
        <f t="shared" si="267"/>
        <v>0</v>
      </c>
      <c r="M269" s="36">
        <f t="shared" si="267"/>
        <v>0</v>
      </c>
      <c r="N269" s="36">
        <f t="shared" si="267"/>
        <v>0</v>
      </c>
      <c r="O269" s="36">
        <f t="shared" si="267"/>
        <v>0</v>
      </c>
      <c r="P269" s="36">
        <f t="shared" si="267"/>
        <v>0</v>
      </c>
      <c r="Q269" s="36">
        <f t="shared" si="267"/>
        <v>0</v>
      </c>
      <c r="R269" s="36">
        <f t="shared" si="267"/>
        <v>0</v>
      </c>
      <c r="S269" s="36">
        <f t="shared" si="267"/>
        <v>0</v>
      </c>
      <c r="T269" s="36">
        <f t="shared" si="267"/>
        <v>0</v>
      </c>
      <c r="U269" s="36">
        <f t="shared" si="267"/>
        <v>0</v>
      </c>
      <c r="V269" s="36">
        <f t="shared" si="267"/>
        <v>0</v>
      </c>
      <c r="W269" s="36">
        <f t="shared" si="267"/>
        <v>0</v>
      </c>
      <c r="X269" s="36">
        <f t="shared" si="267"/>
        <v>0</v>
      </c>
      <c r="Y269" s="36">
        <f t="shared" si="267"/>
        <v>0</v>
      </c>
      <c r="Z269" s="36">
        <f t="shared" si="267"/>
        <v>0</v>
      </c>
      <c r="AA269" s="36">
        <f t="shared" si="267"/>
        <v>0</v>
      </c>
      <c r="AB269" s="36">
        <f t="shared" si="267"/>
        <v>0</v>
      </c>
      <c r="AC269" s="36">
        <f t="shared" si="267"/>
        <v>0</v>
      </c>
      <c r="AD269" s="36">
        <f t="shared" si="267"/>
        <v>0</v>
      </c>
      <c r="AE269" s="36">
        <f t="shared" si="267"/>
        <v>0</v>
      </c>
      <c r="AF269" s="36">
        <f t="shared" si="267"/>
        <v>0</v>
      </c>
      <c r="AG269" s="36">
        <f t="shared" si="267"/>
        <v>0</v>
      </c>
      <c r="AH269" s="36">
        <f t="shared" si="267"/>
        <v>1</v>
      </c>
      <c r="AI269" s="36">
        <f t="shared" si="267"/>
        <v>0</v>
      </c>
      <c r="AJ269" s="36">
        <f t="shared" si="267"/>
        <v>0</v>
      </c>
      <c r="AK269" s="36">
        <f t="shared" si="267"/>
        <v>0</v>
      </c>
      <c r="AL269" s="36">
        <f t="shared" si="267"/>
        <v>0</v>
      </c>
      <c r="AM269" s="36">
        <f t="shared" si="267"/>
        <v>0</v>
      </c>
      <c r="AN269" s="36">
        <f t="shared" si="267"/>
        <v>0</v>
      </c>
      <c r="AO269" s="36">
        <f t="shared" si="267"/>
        <v>0</v>
      </c>
      <c r="AP269" s="36">
        <f t="shared" si="267"/>
        <v>0</v>
      </c>
      <c r="AQ269" s="36">
        <f t="shared" si="267"/>
        <v>0</v>
      </c>
      <c r="AR269" s="36">
        <f t="shared" si="267"/>
        <v>0</v>
      </c>
      <c r="AS269" s="36">
        <f t="shared" si="267"/>
        <v>0</v>
      </c>
      <c r="AT269" s="36">
        <f t="shared" si="267"/>
        <v>0</v>
      </c>
      <c r="AU269" s="36">
        <f t="shared" si="267"/>
        <v>0</v>
      </c>
      <c r="AV269" s="36">
        <f t="shared" si="267"/>
        <v>0</v>
      </c>
      <c r="AW269" s="36">
        <f t="shared" si="267"/>
        <v>0</v>
      </c>
      <c r="AX269" s="36">
        <f t="shared" si="267"/>
        <v>0</v>
      </c>
      <c r="AY269" s="36">
        <f t="shared" si="267"/>
        <v>0</v>
      </c>
      <c r="AZ269" s="36">
        <f t="shared" si="267"/>
        <v>0</v>
      </c>
      <c r="BA269" s="36">
        <f t="shared" si="267"/>
        <v>0</v>
      </c>
      <c r="BB269" s="36">
        <f t="shared" si="267"/>
        <v>0</v>
      </c>
      <c r="BC269" s="36">
        <f t="shared" si="267"/>
        <v>0</v>
      </c>
      <c r="BD269" s="36">
        <f t="shared" si="267"/>
        <v>0</v>
      </c>
      <c r="BE269" s="36">
        <f t="shared" si="267"/>
        <v>0</v>
      </c>
      <c r="BF269" s="36">
        <f t="shared" si="267"/>
        <v>0</v>
      </c>
      <c r="BG269" s="36">
        <f t="shared" si="267"/>
        <v>0</v>
      </c>
      <c r="BH269" s="36">
        <f t="shared" si="267"/>
        <v>0</v>
      </c>
      <c r="BI269" s="36">
        <f t="shared" si="267"/>
        <v>0</v>
      </c>
      <c r="BJ269" s="36">
        <f t="shared" si="267"/>
        <v>0</v>
      </c>
      <c r="BK269" s="36">
        <f t="shared" si="267"/>
        <v>0</v>
      </c>
      <c r="BL269" s="36">
        <f t="shared" si="267"/>
        <v>0</v>
      </c>
      <c r="BM269" s="36">
        <f t="shared" si="267"/>
        <v>0</v>
      </c>
      <c r="BN269" s="36">
        <f t="shared" si="267"/>
        <v>0</v>
      </c>
      <c r="BO269" s="36">
        <f t="shared" ref="BO269:DZ269" si="268">IF(BO69="",0,BO69)</f>
        <v>0</v>
      </c>
      <c r="BP269" s="36">
        <f t="shared" si="268"/>
        <v>0</v>
      </c>
      <c r="BQ269" s="36">
        <f t="shared" si="268"/>
        <v>0</v>
      </c>
      <c r="BR269" s="36">
        <f t="shared" si="268"/>
        <v>0</v>
      </c>
      <c r="BS269" s="36">
        <f t="shared" si="268"/>
        <v>0</v>
      </c>
      <c r="BT269" s="36">
        <f t="shared" si="268"/>
        <v>0</v>
      </c>
      <c r="BU269" s="36">
        <f t="shared" si="268"/>
        <v>0</v>
      </c>
      <c r="BV269" s="36">
        <f t="shared" si="268"/>
        <v>0</v>
      </c>
      <c r="BW269" s="36">
        <f t="shared" si="268"/>
        <v>0</v>
      </c>
      <c r="BX269" s="36">
        <f t="shared" si="268"/>
        <v>0</v>
      </c>
      <c r="BY269" s="36">
        <f t="shared" si="268"/>
        <v>0</v>
      </c>
      <c r="BZ269" s="36">
        <f t="shared" si="268"/>
        <v>0</v>
      </c>
      <c r="CA269" s="36">
        <f t="shared" si="268"/>
        <v>0</v>
      </c>
      <c r="CB269" s="36">
        <f t="shared" si="268"/>
        <v>0</v>
      </c>
      <c r="CC269" s="36">
        <f t="shared" si="268"/>
        <v>0</v>
      </c>
      <c r="CD269" s="36">
        <f t="shared" si="268"/>
        <v>0</v>
      </c>
      <c r="CE269" s="36">
        <f t="shared" si="268"/>
        <v>0</v>
      </c>
      <c r="CF269" s="36">
        <f t="shared" si="268"/>
        <v>0</v>
      </c>
      <c r="CG269" s="36">
        <f t="shared" si="268"/>
        <v>0</v>
      </c>
      <c r="CH269" s="36">
        <f t="shared" si="268"/>
        <v>0</v>
      </c>
      <c r="CI269" s="36">
        <f t="shared" si="268"/>
        <v>0</v>
      </c>
      <c r="CJ269" s="36">
        <f t="shared" si="268"/>
        <v>0</v>
      </c>
      <c r="CK269" s="36">
        <f t="shared" si="268"/>
        <v>0</v>
      </c>
      <c r="CL269" s="36">
        <f t="shared" si="268"/>
        <v>0</v>
      </c>
      <c r="CM269" s="36">
        <f t="shared" si="268"/>
        <v>0</v>
      </c>
      <c r="CN269" s="36">
        <f t="shared" si="268"/>
        <v>0</v>
      </c>
      <c r="CO269" s="36">
        <f t="shared" si="268"/>
        <v>0</v>
      </c>
      <c r="CP269" s="36">
        <f t="shared" si="268"/>
        <v>0</v>
      </c>
      <c r="CQ269" s="36">
        <f t="shared" si="268"/>
        <v>0</v>
      </c>
      <c r="CR269" s="36">
        <f t="shared" si="268"/>
        <v>0</v>
      </c>
      <c r="CS269" s="36">
        <f t="shared" si="268"/>
        <v>0</v>
      </c>
      <c r="CT269" s="36">
        <f t="shared" si="268"/>
        <v>0</v>
      </c>
      <c r="CU269" s="36">
        <f t="shared" si="268"/>
        <v>0</v>
      </c>
      <c r="CV269" s="36">
        <f t="shared" si="268"/>
        <v>0</v>
      </c>
      <c r="CW269" s="36">
        <f t="shared" si="268"/>
        <v>0</v>
      </c>
      <c r="CX269" s="36">
        <f t="shared" si="268"/>
        <v>0</v>
      </c>
      <c r="CY269" s="36">
        <f t="shared" si="268"/>
        <v>0</v>
      </c>
      <c r="CZ269" s="36">
        <f t="shared" si="268"/>
        <v>0</v>
      </c>
      <c r="DA269" s="36">
        <f t="shared" si="268"/>
        <v>0</v>
      </c>
      <c r="DB269" s="36">
        <f t="shared" si="268"/>
        <v>0</v>
      </c>
      <c r="DC269" s="36">
        <f t="shared" si="268"/>
        <v>0</v>
      </c>
      <c r="DD269" s="36">
        <f t="shared" si="268"/>
        <v>0</v>
      </c>
      <c r="DE269" s="36">
        <f t="shared" si="268"/>
        <v>0</v>
      </c>
      <c r="DF269" s="36">
        <f t="shared" si="268"/>
        <v>0</v>
      </c>
      <c r="DG269" s="36">
        <f t="shared" si="268"/>
        <v>0</v>
      </c>
      <c r="DH269" s="36">
        <f t="shared" si="268"/>
        <v>0</v>
      </c>
      <c r="DI269" s="36">
        <f t="shared" si="268"/>
        <v>0</v>
      </c>
      <c r="DJ269" s="36">
        <f t="shared" si="268"/>
        <v>0</v>
      </c>
      <c r="DK269" s="36">
        <f t="shared" si="268"/>
        <v>0</v>
      </c>
      <c r="DL269" s="36">
        <f t="shared" si="268"/>
        <v>0</v>
      </c>
      <c r="DM269" s="36">
        <f t="shared" si="268"/>
        <v>0</v>
      </c>
      <c r="DN269" s="36">
        <f t="shared" si="268"/>
        <v>0</v>
      </c>
      <c r="DO269" s="36">
        <f t="shared" si="268"/>
        <v>0</v>
      </c>
      <c r="DP269" s="36">
        <f t="shared" si="268"/>
        <v>0</v>
      </c>
      <c r="DQ269" s="36">
        <f t="shared" si="268"/>
        <v>0</v>
      </c>
      <c r="DR269" s="36">
        <f t="shared" si="268"/>
        <v>0</v>
      </c>
      <c r="DS269" s="36">
        <f t="shared" si="268"/>
        <v>0</v>
      </c>
      <c r="DT269" s="36">
        <f t="shared" si="268"/>
        <v>0</v>
      </c>
      <c r="DU269" s="36">
        <f t="shared" si="268"/>
        <v>0</v>
      </c>
      <c r="DV269" s="36">
        <f t="shared" si="268"/>
        <v>0</v>
      </c>
      <c r="DW269" s="36">
        <f t="shared" si="268"/>
        <v>0</v>
      </c>
      <c r="DX269" s="36">
        <f t="shared" si="268"/>
        <v>0</v>
      </c>
      <c r="DY269" s="36">
        <f t="shared" si="268"/>
        <v>0</v>
      </c>
      <c r="DZ269" s="36">
        <f t="shared" si="268"/>
        <v>0</v>
      </c>
      <c r="EA269" s="36">
        <f t="shared" ref="EA269:GL269" si="269">IF(EA69="",0,EA69)</f>
        <v>0</v>
      </c>
      <c r="EB269" s="36">
        <f t="shared" si="269"/>
        <v>0</v>
      </c>
      <c r="EC269" s="36">
        <f t="shared" si="269"/>
        <v>0</v>
      </c>
      <c r="ED269" s="36">
        <f t="shared" si="269"/>
        <v>0</v>
      </c>
      <c r="EE269" s="36">
        <f t="shared" si="269"/>
        <v>0</v>
      </c>
      <c r="EF269" s="36">
        <f t="shared" si="269"/>
        <v>0</v>
      </c>
      <c r="EG269" s="36">
        <f t="shared" si="269"/>
        <v>0</v>
      </c>
      <c r="EH269" s="36">
        <f t="shared" si="269"/>
        <v>0</v>
      </c>
      <c r="EI269" s="36">
        <f t="shared" si="269"/>
        <v>0</v>
      </c>
      <c r="EJ269" s="36">
        <f t="shared" si="269"/>
        <v>0</v>
      </c>
      <c r="EK269" s="36">
        <f t="shared" si="269"/>
        <v>0</v>
      </c>
      <c r="EL269" s="36">
        <f t="shared" si="269"/>
        <v>0</v>
      </c>
      <c r="EM269" s="36">
        <f t="shared" si="269"/>
        <v>0</v>
      </c>
      <c r="EN269" s="36">
        <f t="shared" si="269"/>
        <v>0</v>
      </c>
      <c r="EO269" s="36">
        <f t="shared" si="269"/>
        <v>0</v>
      </c>
      <c r="EP269" s="36">
        <f t="shared" si="269"/>
        <v>0</v>
      </c>
      <c r="EQ269" s="36">
        <f t="shared" si="269"/>
        <v>0</v>
      </c>
      <c r="ER269" s="36">
        <f t="shared" si="269"/>
        <v>0</v>
      </c>
      <c r="ES269" s="36">
        <f t="shared" si="269"/>
        <v>0</v>
      </c>
      <c r="ET269" s="36">
        <f t="shared" si="269"/>
        <v>0</v>
      </c>
      <c r="EU269" s="36">
        <f t="shared" si="269"/>
        <v>0</v>
      </c>
      <c r="EV269" s="36">
        <f t="shared" si="269"/>
        <v>0</v>
      </c>
      <c r="EW269" s="36">
        <f t="shared" si="269"/>
        <v>0</v>
      </c>
      <c r="EX269" s="36">
        <f t="shared" si="269"/>
        <v>0</v>
      </c>
      <c r="EY269" s="36">
        <f t="shared" si="269"/>
        <v>0</v>
      </c>
      <c r="EZ269" s="36">
        <f t="shared" si="269"/>
        <v>0</v>
      </c>
      <c r="FA269" s="36">
        <f t="shared" si="269"/>
        <v>0</v>
      </c>
      <c r="FB269" s="36">
        <f t="shared" si="269"/>
        <v>0</v>
      </c>
      <c r="FC269" s="36">
        <f t="shared" si="269"/>
        <v>0</v>
      </c>
      <c r="FD269" s="36">
        <f t="shared" si="269"/>
        <v>0</v>
      </c>
      <c r="FE269" s="36">
        <f t="shared" si="269"/>
        <v>0</v>
      </c>
      <c r="FF269" s="36">
        <f t="shared" si="269"/>
        <v>0</v>
      </c>
      <c r="FG269" s="36">
        <f t="shared" si="269"/>
        <v>0</v>
      </c>
      <c r="FH269" s="36">
        <f t="shared" si="269"/>
        <v>0</v>
      </c>
      <c r="FI269" s="36">
        <f t="shared" si="269"/>
        <v>0</v>
      </c>
      <c r="FJ269" s="36">
        <f t="shared" si="269"/>
        <v>0</v>
      </c>
      <c r="FK269" s="36">
        <f t="shared" si="269"/>
        <v>0</v>
      </c>
      <c r="FL269" s="36">
        <f t="shared" si="269"/>
        <v>0</v>
      </c>
      <c r="FM269" s="36">
        <f t="shared" si="269"/>
        <v>0</v>
      </c>
      <c r="FN269" s="36">
        <f t="shared" si="269"/>
        <v>0</v>
      </c>
      <c r="FO269" s="36">
        <f t="shared" si="269"/>
        <v>0</v>
      </c>
      <c r="FP269" s="36">
        <f t="shared" si="269"/>
        <v>0</v>
      </c>
      <c r="FQ269" s="36">
        <f t="shared" si="269"/>
        <v>0</v>
      </c>
      <c r="FR269" s="36">
        <f t="shared" si="269"/>
        <v>0</v>
      </c>
      <c r="FS269" s="36">
        <f t="shared" si="269"/>
        <v>0</v>
      </c>
      <c r="FT269" s="36">
        <f t="shared" si="269"/>
        <v>0</v>
      </c>
      <c r="FU269" s="36">
        <f t="shared" si="269"/>
        <v>0</v>
      </c>
      <c r="FV269" s="36">
        <f t="shared" si="269"/>
        <v>0</v>
      </c>
      <c r="FW269" s="36">
        <f t="shared" si="269"/>
        <v>0</v>
      </c>
      <c r="FX269" s="36">
        <f t="shared" si="269"/>
        <v>0</v>
      </c>
      <c r="FY269" s="36">
        <f t="shared" si="269"/>
        <v>0</v>
      </c>
      <c r="FZ269" s="36">
        <f t="shared" si="269"/>
        <v>0</v>
      </c>
      <c r="GA269" s="36">
        <f t="shared" si="269"/>
        <v>0</v>
      </c>
      <c r="GB269" s="36">
        <f t="shared" si="269"/>
        <v>0</v>
      </c>
      <c r="GC269" s="36">
        <f t="shared" si="269"/>
        <v>0</v>
      </c>
      <c r="GD269" s="36">
        <f t="shared" si="269"/>
        <v>0</v>
      </c>
      <c r="GE269" s="36">
        <f t="shared" si="269"/>
        <v>0</v>
      </c>
      <c r="GF269" s="36">
        <f t="shared" si="269"/>
        <v>0</v>
      </c>
      <c r="GG269" s="36">
        <f t="shared" si="269"/>
        <v>0</v>
      </c>
      <c r="GH269" s="36">
        <f t="shared" si="269"/>
        <v>0</v>
      </c>
      <c r="GI269" s="36">
        <f t="shared" si="269"/>
        <v>0</v>
      </c>
      <c r="GJ269" s="36">
        <f t="shared" si="269"/>
        <v>0</v>
      </c>
      <c r="GK269" s="36">
        <f t="shared" si="269"/>
        <v>0</v>
      </c>
      <c r="GL269" s="36">
        <f t="shared" si="269"/>
        <v>0</v>
      </c>
      <c r="GM269" s="36">
        <f t="shared" ref="GM269:GT269" si="270">IF(GM69="",0,GM69)</f>
        <v>0</v>
      </c>
      <c r="GN269" s="36">
        <f t="shared" si="270"/>
        <v>0</v>
      </c>
      <c r="GO269" s="36">
        <f t="shared" si="270"/>
        <v>0</v>
      </c>
      <c r="GP269" s="36">
        <f t="shared" si="270"/>
        <v>0</v>
      </c>
      <c r="GQ269" s="36">
        <f t="shared" si="270"/>
        <v>0</v>
      </c>
      <c r="GR269" s="36">
        <f t="shared" si="270"/>
        <v>0</v>
      </c>
      <c r="GS269" s="36">
        <f t="shared" si="270"/>
        <v>0</v>
      </c>
      <c r="GT269" s="36">
        <f t="shared" si="270"/>
        <v>0</v>
      </c>
    </row>
    <row r="270" spans="3:202">
      <c r="C270" s="36">
        <f t="shared" ref="C270:BN270" si="271">IF(C70="",0,C70)</f>
        <v>0</v>
      </c>
      <c r="D270" s="36">
        <f t="shared" si="271"/>
        <v>0</v>
      </c>
      <c r="E270" s="36">
        <f t="shared" si="271"/>
        <v>0</v>
      </c>
      <c r="F270" s="36">
        <f t="shared" si="271"/>
        <v>0</v>
      </c>
      <c r="G270" s="36">
        <f t="shared" si="271"/>
        <v>0</v>
      </c>
      <c r="H270" s="36">
        <f t="shared" si="271"/>
        <v>0</v>
      </c>
      <c r="I270" s="36">
        <f t="shared" si="271"/>
        <v>0</v>
      </c>
      <c r="J270" s="36">
        <f t="shared" si="271"/>
        <v>0</v>
      </c>
      <c r="K270" s="36">
        <f t="shared" si="271"/>
        <v>0</v>
      </c>
      <c r="L270" s="36">
        <f t="shared" si="271"/>
        <v>0</v>
      </c>
      <c r="M270" s="36">
        <f t="shared" si="271"/>
        <v>0</v>
      </c>
      <c r="N270" s="36">
        <f t="shared" si="271"/>
        <v>0</v>
      </c>
      <c r="O270" s="36">
        <f t="shared" si="271"/>
        <v>0</v>
      </c>
      <c r="P270" s="36">
        <f t="shared" si="271"/>
        <v>0</v>
      </c>
      <c r="Q270" s="36">
        <f t="shared" si="271"/>
        <v>0</v>
      </c>
      <c r="R270" s="36">
        <f t="shared" si="271"/>
        <v>0</v>
      </c>
      <c r="S270" s="36">
        <f t="shared" si="271"/>
        <v>0</v>
      </c>
      <c r="T270" s="36">
        <f t="shared" si="271"/>
        <v>0</v>
      </c>
      <c r="U270" s="36">
        <f t="shared" si="271"/>
        <v>0</v>
      </c>
      <c r="V270" s="36">
        <f t="shared" si="271"/>
        <v>0</v>
      </c>
      <c r="W270" s="36">
        <f t="shared" si="271"/>
        <v>0</v>
      </c>
      <c r="X270" s="36">
        <f t="shared" si="271"/>
        <v>0</v>
      </c>
      <c r="Y270" s="36">
        <f t="shared" si="271"/>
        <v>0</v>
      </c>
      <c r="Z270" s="36">
        <f t="shared" si="271"/>
        <v>0</v>
      </c>
      <c r="AA270" s="36">
        <f t="shared" si="271"/>
        <v>0</v>
      </c>
      <c r="AB270" s="36">
        <f t="shared" si="271"/>
        <v>0</v>
      </c>
      <c r="AC270" s="36">
        <f t="shared" si="271"/>
        <v>0</v>
      </c>
      <c r="AD270" s="36">
        <f t="shared" si="271"/>
        <v>0</v>
      </c>
      <c r="AE270" s="36">
        <f t="shared" si="271"/>
        <v>0</v>
      </c>
      <c r="AF270" s="36">
        <f t="shared" si="271"/>
        <v>0</v>
      </c>
      <c r="AG270" s="36">
        <f t="shared" si="271"/>
        <v>0</v>
      </c>
      <c r="AH270" s="36">
        <f t="shared" si="271"/>
        <v>0</v>
      </c>
      <c r="AI270" s="36">
        <f t="shared" si="271"/>
        <v>0</v>
      </c>
      <c r="AJ270" s="36">
        <f t="shared" si="271"/>
        <v>0</v>
      </c>
      <c r="AK270" s="36">
        <f t="shared" si="271"/>
        <v>0</v>
      </c>
      <c r="AL270" s="36">
        <f t="shared" si="271"/>
        <v>0</v>
      </c>
      <c r="AM270" s="36">
        <f t="shared" si="271"/>
        <v>0</v>
      </c>
      <c r="AN270" s="36">
        <f t="shared" si="271"/>
        <v>1</v>
      </c>
      <c r="AO270" s="36">
        <f t="shared" si="271"/>
        <v>0</v>
      </c>
      <c r="AP270" s="36">
        <f t="shared" si="271"/>
        <v>0</v>
      </c>
      <c r="AQ270" s="36">
        <f t="shared" si="271"/>
        <v>0</v>
      </c>
      <c r="AR270" s="36">
        <f t="shared" si="271"/>
        <v>0</v>
      </c>
      <c r="AS270" s="36">
        <f t="shared" si="271"/>
        <v>0</v>
      </c>
      <c r="AT270" s="36">
        <f t="shared" si="271"/>
        <v>0</v>
      </c>
      <c r="AU270" s="36">
        <f t="shared" si="271"/>
        <v>0</v>
      </c>
      <c r="AV270" s="36">
        <f t="shared" si="271"/>
        <v>0</v>
      </c>
      <c r="AW270" s="36">
        <f t="shared" si="271"/>
        <v>0</v>
      </c>
      <c r="AX270" s="36">
        <f t="shared" si="271"/>
        <v>0</v>
      </c>
      <c r="AY270" s="36">
        <f t="shared" si="271"/>
        <v>0</v>
      </c>
      <c r="AZ270" s="36">
        <f t="shared" si="271"/>
        <v>0</v>
      </c>
      <c r="BA270" s="36">
        <f t="shared" si="271"/>
        <v>0</v>
      </c>
      <c r="BB270" s="36">
        <f t="shared" si="271"/>
        <v>0</v>
      </c>
      <c r="BC270" s="36">
        <f t="shared" si="271"/>
        <v>0</v>
      </c>
      <c r="BD270" s="36">
        <f t="shared" si="271"/>
        <v>0</v>
      </c>
      <c r="BE270" s="36">
        <f t="shared" si="271"/>
        <v>0</v>
      </c>
      <c r="BF270" s="36">
        <f t="shared" si="271"/>
        <v>0</v>
      </c>
      <c r="BG270" s="36">
        <f t="shared" si="271"/>
        <v>0</v>
      </c>
      <c r="BH270" s="36">
        <f t="shared" si="271"/>
        <v>0</v>
      </c>
      <c r="BI270" s="36">
        <f t="shared" si="271"/>
        <v>0</v>
      </c>
      <c r="BJ270" s="36">
        <f t="shared" si="271"/>
        <v>0</v>
      </c>
      <c r="BK270" s="36">
        <f t="shared" si="271"/>
        <v>0</v>
      </c>
      <c r="BL270" s="36">
        <f t="shared" si="271"/>
        <v>0</v>
      </c>
      <c r="BM270" s="36">
        <f t="shared" si="271"/>
        <v>0</v>
      </c>
      <c r="BN270" s="36">
        <f t="shared" si="271"/>
        <v>0</v>
      </c>
      <c r="BO270" s="36">
        <f t="shared" ref="BO270:DZ270" si="272">IF(BO70="",0,BO70)</f>
        <v>0</v>
      </c>
      <c r="BP270" s="36">
        <f t="shared" si="272"/>
        <v>0</v>
      </c>
      <c r="BQ270" s="36">
        <f t="shared" si="272"/>
        <v>0</v>
      </c>
      <c r="BR270" s="36">
        <f t="shared" si="272"/>
        <v>0</v>
      </c>
      <c r="BS270" s="36">
        <f t="shared" si="272"/>
        <v>0</v>
      </c>
      <c r="BT270" s="36">
        <f t="shared" si="272"/>
        <v>0</v>
      </c>
      <c r="BU270" s="36">
        <f t="shared" si="272"/>
        <v>0</v>
      </c>
      <c r="BV270" s="36">
        <f t="shared" si="272"/>
        <v>0</v>
      </c>
      <c r="BW270" s="36">
        <f t="shared" si="272"/>
        <v>0</v>
      </c>
      <c r="BX270" s="36">
        <f t="shared" si="272"/>
        <v>0</v>
      </c>
      <c r="BY270" s="36">
        <f t="shared" si="272"/>
        <v>0</v>
      </c>
      <c r="BZ270" s="36">
        <f t="shared" si="272"/>
        <v>0</v>
      </c>
      <c r="CA270" s="36">
        <f t="shared" si="272"/>
        <v>0</v>
      </c>
      <c r="CB270" s="36">
        <f t="shared" si="272"/>
        <v>0</v>
      </c>
      <c r="CC270" s="36">
        <f t="shared" si="272"/>
        <v>0</v>
      </c>
      <c r="CD270" s="36">
        <f t="shared" si="272"/>
        <v>0</v>
      </c>
      <c r="CE270" s="36">
        <f t="shared" si="272"/>
        <v>0</v>
      </c>
      <c r="CF270" s="36">
        <f t="shared" si="272"/>
        <v>0</v>
      </c>
      <c r="CG270" s="36">
        <f t="shared" si="272"/>
        <v>0</v>
      </c>
      <c r="CH270" s="36">
        <f t="shared" si="272"/>
        <v>0</v>
      </c>
      <c r="CI270" s="36">
        <f t="shared" si="272"/>
        <v>0</v>
      </c>
      <c r="CJ270" s="36">
        <f t="shared" si="272"/>
        <v>0</v>
      </c>
      <c r="CK270" s="36">
        <f t="shared" si="272"/>
        <v>0</v>
      </c>
      <c r="CL270" s="36">
        <f t="shared" si="272"/>
        <v>0</v>
      </c>
      <c r="CM270" s="36">
        <f t="shared" si="272"/>
        <v>0</v>
      </c>
      <c r="CN270" s="36">
        <f t="shared" si="272"/>
        <v>0</v>
      </c>
      <c r="CO270" s="36">
        <f t="shared" si="272"/>
        <v>0</v>
      </c>
      <c r="CP270" s="36">
        <f t="shared" si="272"/>
        <v>0</v>
      </c>
      <c r="CQ270" s="36">
        <f t="shared" si="272"/>
        <v>0</v>
      </c>
      <c r="CR270" s="36">
        <f t="shared" si="272"/>
        <v>0</v>
      </c>
      <c r="CS270" s="36">
        <f t="shared" si="272"/>
        <v>0</v>
      </c>
      <c r="CT270" s="36">
        <f t="shared" si="272"/>
        <v>0</v>
      </c>
      <c r="CU270" s="36">
        <f t="shared" si="272"/>
        <v>0</v>
      </c>
      <c r="CV270" s="36">
        <f t="shared" si="272"/>
        <v>0</v>
      </c>
      <c r="CW270" s="36">
        <f t="shared" si="272"/>
        <v>0</v>
      </c>
      <c r="CX270" s="36">
        <f t="shared" si="272"/>
        <v>0</v>
      </c>
      <c r="CY270" s="36">
        <f t="shared" si="272"/>
        <v>0</v>
      </c>
      <c r="CZ270" s="36">
        <f t="shared" si="272"/>
        <v>0</v>
      </c>
      <c r="DA270" s="36">
        <f t="shared" si="272"/>
        <v>0</v>
      </c>
      <c r="DB270" s="36">
        <f t="shared" si="272"/>
        <v>0</v>
      </c>
      <c r="DC270" s="36">
        <f t="shared" si="272"/>
        <v>0</v>
      </c>
      <c r="DD270" s="36">
        <f t="shared" si="272"/>
        <v>0</v>
      </c>
      <c r="DE270" s="36">
        <f t="shared" si="272"/>
        <v>0</v>
      </c>
      <c r="DF270" s="36">
        <f t="shared" si="272"/>
        <v>0</v>
      </c>
      <c r="DG270" s="36">
        <f t="shared" si="272"/>
        <v>0</v>
      </c>
      <c r="DH270" s="36">
        <f t="shared" si="272"/>
        <v>0</v>
      </c>
      <c r="DI270" s="36">
        <f t="shared" si="272"/>
        <v>0</v>
      </c>
      <c r="DJ270" s="36">
        <f t="shared" si="272"/>
        <v>0</v>
      </c>
      <c r="DK270" s="36">
        <f t="shared" si="272"/>
        <v>0</v>
      </c>
      <c r="DL270" s="36">
        <f t="shared" si="272"/>
        <v>0</v>
      </c>
      <c r="DM270" s="36">
        <f t="shared" si="272"/>
        <v>0</v>
      </c>
      <c r="DN270" s="36">
        <f t="shared" si="272"/>
        <v>0</v>
      </c>
      <c r="DO270" s="36">
        <f t="shared" si="272"/>
        <v>0</v>
      </c>
      <c r="DP270" s="36">
        <f t="shared" si="272"/>
        <v>0</v>
      </c>
      <c r="DQ270" s="36">
        <f t="shared" si="272"/>
        <v>0</v>
      </c>
      <c r="DR270" s="36">
        <f t="shared" si="272"/>
        <v>0</v>
      </c>
      <c r="DS270" s="36">
        <f t="shared" si="272"/>
        <v>0</v>
      </c>
      <c r="DT270" s="36">
        <f t="shared" si="272"/>
        <v>0</v>
      </c>
      <c r="DU270" s="36">
        <f t="shared" si="272"/>
        <v>0</v>
      </c>
      <c r="DV270" s="36">
        <f t="shared" si="272"/>
        <v>0</v>
      </c>
      <c r="DW270" s="36">
        <f t="shared" si="272"/>
        <v>0</v>
      </c>
      <c r="DX270" s="36">
        <f t="shared" si="272"/>
        <v>0</v>
      </c>
      <c r="DY270" s="36">
        <f t="shared" si="272"/>
        <v>0</v>
      </c>
      <c r="DZ270" s="36">
        <f t="shared" si="272"/>
        <v>0</v>
      </c>
      <c r="EA270" s="36">
        <f t="shared" ref="EA270:GL270" si="273">IF(EA70="",0,EA70)</f>
        <v>0</v>
      </c>
      <c r="EB270" s="36">
        <f t="shared" si="273"/>
        <v>0</v>
      </c>
      <c r="EC270" s="36">
        <f t="shared" si="273"/>
        <v>0</v>
      </c>
      <c r="ED270" s="36">
        <f t="shared" si="273"/>
        <v>0</v>
      </c>
      <c r="EE270" s="36">
        <f t="shared" si="273"/>
        <v>0</v>
      </c>
      <c r="EF270" s="36">
        <f t="shared" si="273"/>
        <v>0</v>
      </c>
      <c r="EG270" s="36">
        <f t="shared" si="273"/>
        <v>0</v>
      </c>
      <c r="EH270" s="36">
        <f t="shared" si="273"/>
        <v>0</v>
      </c>
      <c r="EI270" s="36">
        <f t="shared" si="273"/>
        <v>0</v>
      </c>
      <c r="EJ270" s="36">
        <f t="shared" si="273"/>
        <v>0</v>
      </c>
      <c r="EK270" s="36">
        <f t="shared" si="273"/>
        <v>0</v>
      </c>
      <c r="EL270" s="36">
        <f t="shared" si="273"/>
        <v>0</v>
      </c>
      <c r="EM270" s="36">
        <f t="shared" si="273"/>
        <v>0</v>
      </c>
      <c r="EN270" s="36">
        <f t="shared" si="273"/>
        <v>0</v>
      </c>
      <c r="EO270" s="36">
        <f t="shared" si="273"/>
        <v>0</v>
      </c>
      <c r="EP270" s="36">
        <f t="shared" si="273"/>
        <v>0</v>
      </c>
      <c r="EQ270" s="36">
        <f t="shared" si="273"/>
        <v>0</v>
      </c>
      <c r="ER270" s="36">
        <f t="shared" si="273"/>
        <v>0</v>
      </c>
      <c r="ES270" s="36">
        <f t="shared" si="273"/>
        <v>0</v>
      </c>
      <c r="ET270" s="36">
        <f t="shared" si="273"/>
        <v>0</v>
      </c>
      <c r="EU270" s="36">
        <f t="shared" si="273"/>
        <v>0</v>
      </c>
      <c r="EV270" s="36">
        <f t="shared" si="273"/>
        <v>0</v>
      </c>
      <c r="EW270" s="36">
        <f t="shared" si="273"/>
        <v>0</v>
      </c>
      <c r="EX270" s="36">
        <f t="shared" si="273"/>
        <v>0</v>
      </c>
      <c r="EY270" s="36">
        <f t="shared" si="273"/>
        <v>0</v>
      </c>
      <c r="EZ270" s="36">
        <f t="shared" si="273"/>
        <v>0</v>
      </c>
      <c r="FA270" s="36">
        <f t="shared" si="273"/>
        <v>0</v>
      </c>
      <c r="FB270" s="36">
        <f t="shared" si="273"/>
        <v>0</v>
      </c>
      <c r="FC270" s="36">
        <f t="shared" si="273"/>
        <v>0</v>
      </c>
      <c r="FD270" s="36">
        <f t="shared" si="273"/>
        <v>0</v>
      </c>
      <c r="FE270" s="36">
        <f t="shared" si="273"/>
        <v>0</v>
      </c>
      <c r="FF270" s="36">
        <f t="shared" si="273"/>
        <v>0</v>
      </c>
      <c r="FG270" s="36">
        <f t="shared" si="273"/>
        <v>0</v>
      </c>
      <c r="FH270" s="36">
        <f t="shared" si="273"/>
        <v>0</v>
      </c>
      <c r="FI270" s="36">
        <f t="shared" si="273"/>
        <v>0</v>
      </c>
      <c r="FJ270" s="36">
        <f t="shared" si="273"/>
        <v>0</v>
      </c>
      <c r="FK270" s="36">
        <f t="shared" si="273"/>
        <v>0</v>
      </c>
      <c r="FL270" s="36">
        <f t="shared" si="273"/>
        <v>0</v>
      </c>
      <c r="FM270" s="36">
        <f t="shared" si="273"/>
        <v>0</v>
      </c>
      <c r="FN270" s="36">
        <f t="shared" si="273"/>
        <v>0</v>
      </c>
      <c r="FO270" s="36">
        <f t="shared" si="273"/>
        <v>0</v>
      </c>
      <c r="FP270" s="36">
        <f t="shared" si="273"/>
        <v>0</v>
      </c>
      <c r="FQ270" s="36">
        <f t="shared" si="273"/>
        <v>0</v>
      </c>
      <c r="FR270" s="36">
        <f t="shared" si="273"/>
        <v>0</v>
      </c>
      <c r="FS270" s="36">
        <f t="shared" si="273"/>
        <v>0</v>
      </c>
      <c r="FT270" s="36">
        <f t="shared" si="273"/>
        <v>0</v>
      </c>
      <c r="FU270" s="36">
        <f t="shared" si="273"/>
        <v>0</v>
      </c>
      <c r="FV270" s="36">
        <f t="shared" si="273"/>
        <v>0</v>
      </c>
      <c r="FW270" s="36">
        <f t="shared" si="273"/>
        <v>0</v>
      </c>
      <c r="FX270" s="36">
        <f t="shared" si="273"/>
        <v>0</v>
      </c>
      <c r="FY270" s="36">
        <f t="shared" si="273"/>
        <v>0</v>
      </c>
      <c r="FZ270" s="36">
        <f t="shared" si="273"/>
        <v>0</v>
      </c>
      <c r="GA270" s="36">
        <f t="shared" si="273"/>
        <v>0</v>
      </c>
      <c r="GB270" s="36">
        <f t="shared" si="273"/>
        <v>0</v>
      </c>
      <c r="GC270" s="36">
        <f t="shared" si="273"/>
        <v>0</v>
      </c>
      <c r="GD270" s="36">
        <f t="shared" si="273"/>
        <v>0</v>
      </c>
      <c r="GE270" s="36">
        <f t="shared" si="273"/>
        <v>0</v>
      </c>
      <c r="GF270" s="36">
        <f t="shared" si="273"/>
        <v>0</v>
      </c>
      <c r="GG270" s="36">
        <f t="shared" si="273"/>
        <v>0</v>
      </c>
      <c r="GH270" s="36">
        <f t="shared" si="273"/>
        <v>0</v>
      </c>
      <c r="GI270" s="36">
        <f t="shared" si="273"/>
        <v>0</v>
      </c>
      <c r="GJ270" s="36">
        <f t="shared" si="273"/>
        <v>0</v>
      </c>
      <c r="GK270" s="36">
        <f t="shared" si="273"/>
        <v>0</v>
      </c>
      <c r="GL270" s="36">
        <f t="shared" si="273"/>
        <v>0</v>
      </c>
      <c r="GM270" s="36">
        <f t="shared" ref="GM270:GT270" si="274">IF(GM70="",0,GM70)</f>
        <v>0</v>
      </c>
      <c r="GN270" s="36">
        <f t="shared" si="274"/>
        <v>0</v>
      </c>
      <c r="GO270" s="36">
        <f t="shared" si="274"/>
        <v>0</v>
      </c>
      <c r="GP270" s="36">
        <f t="shared" si="274"/>
        <v>0</v>
      </c>
      <c r="GQ270" s="36">
        <f t="shared" si="274"/>
        <v>0</v>
      </c>
      <c r="GR270" s="36">
        <f t="shared" si="274"/>
        <v>0</v>
      </c>
      <c r="GS270" s="36">
        <f t="shared" si="274"/>
        <v>0</v>
      </c>
      <c r="GT270" s="36">
        <f t="shared" si="274"/>
        <v>0</v>
      </c>
    </row>
    <row r="271" spans="3:202">
      <c r="C271" s="36">
        <f t="shared" ref="C271:BN271" si="275">IF(C71="",0,C71)</f>
        <v>0</v>
      </c>
      <c r="D271" s="36">
        <f t="shared" si="275"/>
        <v>0</v>
      </c>
      <c r="E271" s="36">
        <f t="shared" si="275"/>
        <v>0</v>
      </c>
      <c r="F271" s="36">
        <f t="shared" si="275"/>
        <v>0</v>
      </c>
      <c r="G271" s="36">
        <f t="shared" si="275"/>
        <v>0</v>
      </c>
      <c r="H271" s="36">
        <f t="shared" si="275"/>
        <v>0</v>
      </c>
      <c r="I271" s="36">
        <f t="shared" si="275"/>
        <v>0</v>
      </c>
      <c r="J271" s="36">
        <f t="shared" si="275"/>
        <v>0</v>
      </c>
      <c r="K271" s="36">
        <f t="shared" si="275"/>
        <v>0</v>
      </c>
      <c r="L271" s="36">
        <f t="shared" si="275"/>
        <v>0</v>
      </c>
      <c r="M271" s="36">
        <f t="shared" si="275"/>
        <v>0</v>
      </c>
      <c r="N271" s="36">
        <f t="shared" si="275"/>
        <v>0</v>
      </c>
      <c r="O271" s="36">
        <f t="shared" si="275"/>
        <v>0</v>
      </c>
      <c r="P271" s="36">
        <f t="shared" si="275"/>
        <v>0</v>
      </c>
      <c r="Q271" s="36">
        <f t="shared" si="275"/>
        <v>0</v>
      </c>
      <c r="R271" s="36">
        <f t="shared" si="275"/>
        <v>0</v>
      </c>
      <c r="S271" s="36">
        <f t="shared" si="275"/>
        <v>0</v>
      </c>
      <c r="T271" s="36">
        <f t="shared" si="275"/>
        <v>0</v>
      </c>
      <c r="U271" s="36">
        <f t="shared" si="275"/>
        <v>0</v>
      </c>
      <c r="V271" s="36">
        <f t="shared" si="275"/>
        <v>0</v>
      </c>
      <c r="W271" s="36">
        <f t="shared" si="275"/>
        <v>0</v>
      </c>
      <c r="X271" s="36">
        <f t="shared" si="275"/>
        <v>0</v>
      </c>
      <c r="Y271" s="36">
        <f t="shared" si="275"/>
        <v>0</v>
      </c>
      <c r="Z271" s="36">
        <f t="shared" si="275"/>
        <v>0</v>
      </c>
      <c r="AA271" s="36">
        <f t="shared" si="275"/>
        <v>0</v>
      </c>
      <c r="AB271" s="36">
        <f t="shared" si="275"/>
        <v>0</v>
      </c>
      <c r="AC271" s="36">
        <f t="shared" si="275"/>
        <v>0</v>
      </c>
      <c r="AD271" s="36">
        <f t="shared" si="275"/>
        <v>0</v>
      </c>
      <c r="AE271" s="36">
        <f t="shared" si="275"/>
        <v>0</v>
      </c>
      <c r="AF271" s="36">
        <f t="shared" si="275"/>
        <v>0</v>
      </c>
      <c r="AG271" s="36">
        <f t="shared" si="275"/>
        <v>0</v>
      </c>
      <c r="AH271" s="36">
        <f t="shared" si="275"/>
        <v>0</v>
      </c>
      <c r="AI271" s="36">
        <f t="shared" si="275"/>
        <v>0</v>
      </c>
      <c r="AJ271" s="36">
        <f t="shared" si="275"/>
        <v>0</v>
      </c>
      <c r="AK271" s="36">
        <f t="shared" si="275"/>
        <v>0</v>
      </c>
      <c r="AL271" s="36">
        <f t="shared" si="275"/>
        <v>0</v>
      </c>
      <c r="AM271" s="36">
        <f t="shared" si="275"/>
        <v>0</v>
      </c>
      <c r="AN271" s="36">
        <f t="shared" si="275"/>
        <v>0</v>
      </c>
      <c r="AO271" s="36">
        <f t="shared" si="275"/>
        <v>0</v>
      </c>
      <c r="AP271" s="36">
        <f t="shared" si="275"/>
        <v>0</v>
      </c>
      <c r="AQ271" s="36">
        <f t="shared" si="275"/>
        <v>0</v>
      </c>
      <c r="AR271" s="36">
        <f t="shared" si="275"/>
        <v>0</v>
      </c>
      <c r="AS271" s="36">
        <f t="shared" si="275"/>
        <v>0</v>
      </c>
      <c r="AT271" s="36">
        <f t="shared" si="275"/>
        <v>0</v>
      </c>
      <c r="AU271" s="36">
        <f t="shared" si="275"/>
        <v>0</v>
      </c>
      <c r="AV271" s="36">
        <f t="shared" si="275"/>
        <v>0</v>
      </c>
      <c r="AW271" s="36">
        <f t="shared" si="275"/>
        <v>0</v>
      </c>
      <c r="AX271" s="36">
        <f t="shared" si="275"/>
        <v>0</v>
      </c>
      <c r="AY271" s="36">
        <f t="shared" si="275"/>
        <v>0</v>
      </c>
      <c r="AZ271" s="36">
        <f t="shared" si="275"/>
        <v>0</v>
      </c>
      <c r="BA271" s="36">
        <f t="shared" si="275"/>
        <v>0</v>
      </c>
      <c r="BB271" s="36">
        <f t="shared" si="275"/>
        <v>0</v>
      </c>
      <c r="BC271" s="36">
        <f t="shared" si="275"/>
        <v>0</v>
      </c>
      <c r="BD271" s="36">
        <f t="shared" si="275"/>
        <v>1</v>
      </c>
      <c r="BE271" s="36">
        <f t="shared" si="275"/>
        <v>0</v>
      </c>
      <c r="BF271" s="36">
        <f t="shared" si="275"/>
        <v>0</v>
      </c>
      <c r="BG271" s="36">
        <f t="shared" si="275"/>
        <v>0</v>
      </c>
      <c r="BH271" s="36">
        <f t="shared" si="275"/>
        <v>0</v>
      </c>
      <c r="BI271" s="36">
        <f t="shared" si="275"/>
        <v>0</v>
      </c>
      <c r="BJ271" s="36">
        <f t="shared" si="275"/>
        <v>0</v>
      </c>
      <c r="BK271" s="36">
        <f t="shared" si="275"/>
        <v>0</v>
      </c>
      <c r="BL271" s="36">
        <f t="shared" si="275"/>
        <v>0</v>
      </c>
      <c r="BM271" s="36">
        <f t="shared" si="275"/>
        <v>0</v>
      </c>
      <c r="BN271" s="36">
        <f t="shared" si="275"/>
        <v>0</v>
      </c>
      <c r="BO271" s="36">
        <f t="shared" ref="BO271:DZ271" si="276">IF(BO71="",0,BO71)</f>
        <v>0</v>
      </c>
      <c r="BP271" s="36">
        <f t="shared" si="276"/>
        <v>0</v>
      </c>
      <c r="BQ271" s="36">
        <f t="shared" si="276"/>
        <v>0</v>
      </c>
      <c r="BR271" s="36">
        <f t="shared" si="276"/>
        <v>0</v>
      </c>
      <c r="BS271" s="36">
        <f t="shared" si="276"/>
        <v>0</v>
      </c>
      <c r="BT271" s="36">
        <f t="shared" si="276"/>
        <v>0</v>
      </c>
      <c r="BU271" s="36">
        <f t="shared" si="276"/>
        <v>0</v>
      </c>
      <c r="BV271" s="36">
        <f t="shared" si="276"/>
        <v>0</v>
      </c>
      <c r="BW271" s="36">
        <f t="shared" si="276"/>
        <v>0</v>
      </c>
      <c r="BX271" s="36">
        <f t="shared" si="276"/>
        <v>0</v>
      </c>
      <c r="BY271" s="36">
        <f t="shared" si="276"/>
        <v>0</v>
      </c>
      <c r="BZ271" s="36">
        <f t="shared" si="276"/>
        <v>0</v>
      </c>
      <c r="CA271" s="36">
        <f t="shared" si="276"/>
        <v>0</v>
      </c>
      <c r="CB271" s="36">
        <f t="shared" si="276"/>
        <v>0</v>
      </c>
      <c r="CC271" s="36">
        <f t="shared" si="276"/>
        <v>0</v>
      </c>
      <c r="CD271" s="36">
        <f t="shared" si="276"/>
        <v>0</v>
      </c>
      <c r="CE271" s="36">
        <f t="shared" si="276"/>
        <v>0</v>
      </c>
      <c r="CF271" s="36">
        <f t="shared" si="276"/>
        <v>0</v>
      </c>
      <c r="CG271" s="36">
        <f t="shared" si="276"/>
        <v>0</v>
      </c>
      <c r="CH271" s="36">
        <f t="shared" si="276"/>
        <v>0</v>
      </c>
      <c r="CI271" s="36">
        <f t="shared" si="276"/>
        <v>0</v>
      </c>
      <c r="CJ271" s="36">
        <f t="shared" si="276"/>
        <v>0</v>
      </c>
      <c r="CK271" s="36">
        <f t="shared" si="276"/>
        <v>0</v>
      </c>
      <c r="CL271" s="36">
        <f t="shared" si="276"/>
        <v>0</v>
      </c>
      <c r="CM271" s="36">
        <f t="shared" si="276"/>
        <v>0</v>
      </c>
      <c r="CN271" s="36">
        <f t="shared" si="276"/>
        <v>0</v>
      </c>
      <c r="CO271" s="36">
        <f t="shared" si="276"/>
        <v>0</v>
      </c>
      <c r="CP271" s="36">
        <f t="shared" si="276"/>
        <v>0</v>
      </c>
      <c r="CQ271" s="36">
        <f t="shared" si="276"/>
        <v>0</v>
      </c>
      <c r="CR271" s="36">
        <f t="shared" si="276"/>
        <v>0</v>
      </c>
      <c r="CS271" s="36">
        <f t="shared" si="276"/>
        <v>0</v>
      </c>
      <c r="CT271" s="36">
        <f t="shared" si="276"/>
        <v>0</v>
      </c>
      <c r="CU271" s="36">
        <f t="shared" si="276"/>
        <v>0</v>
      </c>
      <c r="CV271" s="36">
        <f t="shared" si="276"/>
        <v>0</v>
      </c>
      <c r="CW271" s="36">
        <f t="shared" si="276"/>
        <v>0</v>
      </c>
      <c r="CX271" s="36">
        <f t="shared" si="276"/>
        <v>0</v>
      </c>
      <c r="CY271" s="36">
        <f t="shared" si="276"/>
        <v>0</v>
      </c>
      <c r="CZ271" s="36">
        <f t="shared" si="276"/>
        <v>0</v>
      </c>
      <c r="DA271" s="36">
        <f t="shared" si="276"/>
        <v>0</v>
      </c>
      <c r="DB271" s="36">
        <f t="shared" si="276"/>
        <v>0</v>
      </c>
      <c r="DC271" s="36">
        <f t="shared" si="276"/>
        <v>0</v>
      </c>
      <c r="DD271" s="36">
        <f t="shared" si="276"/>
        <v>0</v>
      </c>
      <c r="DE271" s="36">
        <f t="shared" si="276"/>
        <v>0</v>
      </c>
      <c r="DF271" s="36">
        <f t="shared" si="276"/>
        <v>0</v>
      </c>
      <c r="DG271" s="36">
        <f t="shared" si="276"/>
        <v>0</v>
      </c>
      <c r="DH271" s="36">
        <f t="shared" si="276"/>
        <v>0</v>
      </c>
      <c r="DI271" s="36">
        <f t="shared" si="276"/>
        <v>0</v>
      </c>
      <c r="DJ271" s="36">
        <f t="shared" si="276"/>
        <v>0</v>
      </c>
      <c r="DK271" s="36">
        <f t="shared" si="276"/>
        <v>0</v>
      </c>
      <c r="DL271" s="36">
        <f t="shared" si="276"/>
        <v>0</v>
      </c>
      <c r="DM271" s="36">
        <f t="shared" si="276"/>
        <v>0</v>
      </c>
      <c r="DN271" s="36">
        <f t="shared" si="276"/>
        <v>0</v>
      </c>
      <c r="DO271" s="36">
        <f t="shared" si="276"/>
        <v>0</v>
      </c>
      <c r="DP271" s="36">
        <f t="shared" si="276"/>
        <v>0</v>
      </c>
      <c r="DQ271" s="36">
        <f t="shared" si="276"/>
        <v>0</v>
      </c>
      <c r="DR271" s="36">
        <f t="shared" si="276"/>
        <v>0</v>
      </c>
      <c r="DS271" s="36">
        <f t="shared" si="276"/>
        <v>0</v>
      </c>
      <c r="DT271" s="36">
        <f t="shared" si="276"/>
        <v>0</v>
      </c>
      <c r="DU271" s="36">
        <f t="shared" si="276"/>
        <v>0</v>
      </c>
      <c r="DV271" s="36">
        <f t="shared" si="276"/>
        <v>0</v>
      </c>
      <c r="DW271" s="36">
        <f t="shared" si="276"/>
        <v>0</v>
      </c>
      <c r="DX271" s="36">
        <f t="shared" si="276"/>
        <v>0</v>
      </c>
      <c r="DY271" s="36">
        <f t="shared" si="276"/>
        <v>0</v>
      </c>
      <c r="DZ271" s="36">
        <f t="shared" si="276"/>
        <v>0</v>
      </c>
      <c r="EA271" s="36">
        <f t="shared" ref="EA271:GL271" si="277">IF(EA71="",0,EA71)</f>
        <v>0</v>
      </c>
      <c r="EB271" s="36">
        <f t="shared" si="277"/>
        <v>0</v>
      </c>
      <c r="EC271" s="36">
        <f t="shared" si="277"/>
        <v>0</v>
      </c>
      <c r="ED271" s="36">
        <f t="shared" si="277"/>
        <v>0</v>
      </c>
      <c r="EE271" s="36">
        <f t="shared" si="277"/>
        <v>0</v>
      </c>
      <c r="EF271" s="36">
        <f t="shared" si="277"/>
        <v>0</v>
      </c>
      <c r="EG271" s="36">
        <f t="shared" si="277"/>
        <v>0</v>
      </c>
      <c r="EH271" s="36">
        <f t="shared" si="277"/>
        <v>0</v>
      </c>
      <c r="EI271" s="36">
        <f t="shared" si="277"/>
        <v>0</v>
      </c>
      <c r="EJ271" s="36">
        <f t="shared" si="277"/>
        <v>0</v>
      </c>
      <c r="EK271" s="36">
        <f t="shared" si="277"/>
        <v>0</v>
      </c>
      <c r="EL271" s="36">
        <f t="shared" si="277"/>
        <v>0</v>
      </c>
      <c r="EM271" s="36">
        <f t="shared" si="277"/>
        <v>0</v>
      </c>
      <c r="EN271" s="36">
        <f t="shared" si="277"/>
        <v>0</v>
      </c>
      <c r="EO271" s="36">
        <f t="shared" si="277"/>
        <v>0</v>
      </c>
      <c r="EP271" s="36">
        <f t="shared" si="277"/>
        <v>0</v>
      </c>
      <c r="EQ271" s="36">
        <f t="shared" si="277"/>
        <v>0</v>
      </c>
      <c r="ER271" s="36">
        <f t="shared" si="277"/>
        <v>0</v>
      </c>
      <c r="ES271" s="36">
        <f t="shared" si="277"/>
        <v>0</v>
      </c>
      <c r="ET271" s="36">
        <f t="shared" si="277"/>
        <v>0</v>
      </c>
      <c r="EU271" s="36">
        <f t="shared" si="277"/>
        <v>0</v>
      </c>
      <c r="EV271" s="36">
        <f t="shared" si="277"/>
        <v>0</v>
      </c>
      <c r="EW271" s="36">
        <f t="shared" si="277"/>
        <v>0</v>
      </c>
      <c r="EX271" s="36">
        <f t="shared" si="277"/>
        <v>0</v>
      </c>
      <c r="EY271" s="36">
        <f t="shared" si="277"/>
        <v>0</v>
      </c>
      <c r="EZ271" s="36">
        <f t="shared" si="277"/>
        <v>0</v>
      </c>
      <c r="FA271" s="36">
        <f t="shared" si="277"/>
        <v>0</v>
      </c>
      <c r="FB271" s="36">
        <f t="shared" si="277"/>
        <v>0</v>
      </c>
      <c r="FC271" s="36">
        <f t="shared" si="277"/>
        <v>0</v>
      </c>
      <c r="FD271" s="36">
        <f t="shared" si="277"/>
        <v>0</v>
      </c>
      <c r="FE271" s="36">
        <f t="shared" si="277"/>
        <v>0</v>
      </c>
      <c r="FF271" s="36">
        <f t="shared" si="277"/>
        <v>0</v>
      </c>
      <c r="FG271" s="36">
        <f t="shared" si="277"/>
        <v>0</v>
      </c>
      <c r="FH271" s="36">
        <f t="shared" si="277"/>
        <v>0</v>
      </c>
      <c r="FI271" s="36">
        <f t="shared" si="277"/>
        <v>0</v>
      </c>
      <c r="FJ271" s="36">
        <f t="shared" si="277"/>
        <v>0</v>
      </c>
      <c r="FK271" s="36">
        <f t="shared" si="277"/>
        <v>0</v>
      </c>
      <c r="FL271" s="36">
        <f t="shared" si="277"/>
        <v>0</v>
      </c>
      <c r="FM271" s="36">
        <f t="shared" si="277"/>
        <v>0</v>
      </c>
      <c r="FN271" s="36">
        <f t="shared" si="277"/>
        <v>0</v>
      </c>
      <c r="FO271" s="36">
        <f t="shared" si="277"/>
        <v>0</v>
      </c>
      <c r="FP271" s="36">
        <f t="shared" si="277"/>
        <v>0</v>
      </c>
      <c r="FQ271" s="36">
        <f t="shared" si="277"/>
        <v>0</v>
      </c>
      <c r="FR271" s="36">
        <f t="shared" si="277"/>
        <v>0</v>
      </c>
      <c r="FS271" s="36">
        <f t="shared" si="277"/>
        <v>0</v>
      </c>
      <c r="FT271" s="36">
        <f t="shared" si="277"/>
        <v>0</v>
      </c>
      <c r="FU271" s="36">
        <f t="shared" si="277"/>
        <v>0</v>
      </c>
      <c r="FV271" s="36">
        <f t="shared" si="277"/>
        <v>0</v>
      </c>
      <c r="FW271" s="36">
        <f t="shared" si="277"/>
        <v>0</v>
      </c>
      <c r="FX271" s="36">
        <f t="shared" si="277"/>
        <v>0</v>
      </c>
      <c r="FY271" s="36">
        <f t="shared" si="277"/>
        <v>0</v>
      </c>
      <c r="FZ271" s="36">
        <f t="shared" si="277"/>
        <v>0</v>
      </c>
      <c r="GA271" s="36">
        <f t="shared" si="277"/>
        <v>0</v>
      </c>
      <c r="GB271" s="36">
        <f t="shared" si="277"/>
        <v>0</v>
      </c>
      <c r="GC271" s="36">
        <f t="shared" si="277"/>
        <v>0</v>
      </c>
      <c r="GD271" s="36">
        <f t="shared" si="277"/>
        <v>0</v>
      </c>
      <c r="GE271" s="36">
        <f t="shared" si="277"/>
        <v>0</v>
      </c>
      <c r="GF271" s="36">
        <f t="shared" si="277"/>
        <v>0</v>
      </c>
      <c r="GG271" s="36">
        <f t="shared" si="277"/>
        <v>0</v>
      </c>
      <c r="GH271" s="36">
        <f t="shared" si="277"/>
        <v>0</v>
      </c>
      <c r="GI271" s="36">
        <f t="shared" si="277"/>
        <v>0</v>
      </c>
      <c r="GJ271" s="36">
        <f t="shared" si="277"/>
        <v>0</v>
      </c>
      <c r="GK271" s="36">
        <f t="shared" si="277"/>
        <v>0</v>
      </c>
      <c r="GL271" s="36">
        <f t="shared" si="277"/>
        <v>0</v>
      </c>
      <c r="GM271" s="36">
        <f t="shared" ref="GM271:GT271" si="278">IF(GM71="",0,GM71)</f>
        <v>0</v>
      </c>
      <c r="GN271" s="36">
        <f t="shared" si="278"/>
        <v>0</v>
      </c>
      <c r="GO271" s="36">
        <f t="shared" si="278"/>
        <v>0</v>
      </c>
      <c r="GP271" s="36">
        <f t="shared" si="278"/>
        <v>0</v>
      </c>
      <c r="GQ271" s="36">
        <f t="shared" si="278"/>
        <v>0</v>
      </c>
      <c r="GR271" s="36">
        <f t="shared" si="278"/>
        <v>0</v>
      </c>
      <c r="GS271" s="36">
        <f t="shared" si="278"/>
        <v>0</v>
      </c>
      <c r="GT271" s="36">
        <f t="shared" si="278"/>
        <v>0</v>
      </c>
    </row>
    <row r="272" spans="3:202">
      <c r="C272" s="36">
        <f t="shared" ref="C272:BN272" si="279">IF(C72="",0,C72)</f>
        <v>0</v>
      </c>
      <c r="D272" s="36">
        <f t="shared" si="279"/>
        <v>0</v>
      </c>
      <c r="E272" s="36">
        <f t="shared" si="279"/>
        <v>0</v>
      </c>
      <c r="F272" s="36">
        <f t="shared" si="279"/>
        <v>0</v>
      </c>
      <c r="G272" s="36">
        <f t="shared" si="279"/>
        <v>0</v>
      </c>
      <c r="H272" s="36">
        <f t="shared" si="279"/>
        <v>0</v>
      </c>
      <c r="I272" s="36">
        <f t="shared" si="279"/>
        <v>0</v>
      </c>
      <c r="J272" s="36">
        <f t="shared" si="279"/>
        <v>0</v>
      </c>
      <c r="K272" s="36">
        <f t="shared" si="279"/>
        <v>0</v>
      </c>
      <c r="L272" s="36">
        <f t="shared" si="279"/>
        <v>0</v>
      </c>
      <c r="M272" s="36">
        <f t="shared" si="279"/>
        <v>0</v>
      </c>
      <c r="N272" s="36">
        <f t="shared" si="279"/>
        <v>0</v>
      </c>
      <c r="O272" s="36">
        <f t="shared" si="279"/>
        <v>0</v>
      </c>
      <c r="P272" s="36">
        <f t="shared" si="279"/>
        <v>0</v>
      </c>
      <c r="Q272" s="36">
        <f t="shared" si="279"/>
        <v>0</v>
      </c>
      <c r="R272" s="36">
        <f t="shared" si="279"/>
        <v>0</v>
      </c>
      <c r="S272" s="36">
        <f t="shared" si="279"/>
        <v>0</v>
      </c>
      <c r="T272" s="36">
        <f t="shared" si="279"/>
        <v>0</v>
      </c>
      <c r="U272" s="36">
        <f t="shared" si="279"/>
        <v>0</v>
      </c>
      <c r="V272" s="36">
        <f t="shared" si="279"/>
        <v>0</v>
      </c>
      <c r="W272" s="36">
        <f t="shared" si="279"/>
        <v>0</v>
      </c>
      <c r="X272" s="36">
        <f t="shared" si="279"/>
        <v>0</v>
      </c>
      <c r="Y272" s="36">
        <f t="shared" si="279"/>
        <v>0</v>
      </c>
      <c r="Z272" s="36">
        <f t="shared" si="279"/>
        <v>1</v>
      </c>
      <c r="AA272" s="36">
        <f t="shared" si="279"/>
        <v>0</v>
      </c>
      <c r="AB272" s="36">
        <f t="shared" si="279"/>
        <v>0</v>
      </c>
      <c r="AC272" s="36">
        <f t="shared" si="279"/>
        <v>0</v>
      </c>
      <c r="AD272" s="36">
        <f t="shared" si="279"/>
        <v>0</v>
      </c>
      <c r="AE272" s="36">
        <f t="shared" si="279"/>
        <v>0</v>
      </c>
      <c r="AF272" s="36">
        <f t="shared" si="279"/>
        <v>0</v>
      </c>
      <c r="AG272" s="36">
        <f t="shared" si="279"/>
        <v>0</v>
      </c>
      <c r="AH272" s="36">
        <f t="shared" si="279"/>
        <v>0</v>
      </c>
      <c r="AI272" s="36">
        <f t="shared" si="279"/>
        <v>0</v>
      </c>
      <c r="AJ272" s="36">
        <f t="shared" si="279"/>
        <v>0</v>
      </c>
      <c r="AK272" s="36">
        <f t="shared" si="279"/>
        <v>0</v>
      </c>
      <c r="AL272" s="36">
        <f t="shared" si="279"/>
        <v>0</v>
      </c>
      <c r="AM272" s="36">
        <f t="shared" si="279"/>
        <v>0</v>
      </c>
      <c r="AN272" s="36">
        <f t="shared" si="279"/>
        <v>0</v>
      </c>
      <c r="AO272" s="36">
        <f t="shared" si="279"/>
        <v>0</v>
      </c>
      <c r="AP272" s="36">
        <f t="shared" si="279"/>
        <v>0</v>
      </c>
      <c r="AQ272" s="36">
        <f t="shared" si="279"/>
        <v>0</v>
      </c>
      <c r="AR272" s="36">
        <f t="shared" si="279"/>
        <v>0</v>
      </c>
      <c r="AS272" s="36">
        <f t="shared" si="279"/>
        <v>0</v>
      </c>
      <c r="AT272" s="36">
        <f t="shared" si="279"/>
        <v>0</v>
      </c>
      <c r="AU272" s="36">
        <f t="shared" si="279"/>
        <v>0</v>
      </c>
      <c r="AV272" s="36">
        <f t="shared" si="279"/>
        <v>0</v>
      </c>
      <c r="AW272" s="36">
        <f t="shared" si="279"/>
        <v>0</v>
      </c>
      <c r="AX272" s="36">
        <f t="shared" si="279"/>
        <v>0</v>
      </c>
      <c r="AY272" s="36">
        <f t="shared" si="279"/>
        <v>0</v>
      </c>
      <c r="AZ272" s="36">
        <f t="shared" si="279"/>
        <v>0</v>
      </c>
      <c r="BA272" s="36">
        <f t="shared" si="279"/>
        <v>0</v>
      </c>
      <c r="BB272" s="36">
        <f t="shared" si="279"/>
        <v>0</v>
      </c>
      <c r="BC272" s="36">
        <f t="shared" si="279"/>
        <v>0</v>
      </c>
      <c r="BD272" s="36">
        <f t="shared" si="279"/>
        <v>0</v>
      </c>
      <c r="BE272" s="36">
        <f t="shared" si="279"/>
        <v>0</v>
      </c>
      <c r="BF272" s="36">
        <f t="shared" si="279"/>
        <v>0</v>
      </c>
      <c r="BG272" s="36">
        <f t="shared" si="279"/>
        <v>0</v>
      </c>
      <c r="BH272" s="36">
        <f t="shared" si="279"/>
        <v>0</v>
      </c>
      <c r="BI272" s="36">
        <f t="shared" si="279"/>
        <v>0</v>
      </c>
      <c r="BJ272" s="36">
        <f t="shared" si="279"/>
        <v>0</v>
      </c>
      <c r="BK272" s="36">
        <f t="shared" si="279"/>
        <v>0</v>
      </c>
      <c r="BL272" s="36">
        <f t="shared" si="279"/>
        <v>0</v>
      </c>
      <c r="BM272" s="36">
        <f t="shared" si="279"/>
        <v>0</v>
      </c>
      <c r="BN272" s="36">
        <f t="shared" si="279"/>
        <v>0</v>
      </c>
      <c r="BO272" s="36">
        <f t="shared" ref="BO272:DZ272" si="280">IF(BO72="",0,BO72)</f>
        <v>0</v>
      </c>
      <c r="BP272" s="36">
        <f t="shared" si="280"/>
        <v>0</v>
      </c>
      <c r="BQ272" s="36">
        <f t="shared" si="280"/>
        <v>0</v>
      </c>
      <c r="BR272" s="36">
        <f t="shared" si="280"/>
        <v>0</v>
      </c>
      <c r="BS272" s="36">
        <f t="shared" si="280"/>
        <v>0</v>
      </c>
      <c r="BT272" s="36">
        <f t="shared" si="280"/>
        <v>0</v>
      </c>
      <c r="BU272" s="36">
        <f t="shared" si="280"/>
        <v>0</v>
      </c>
      <c r="BV272" s="36">
        <f t="shared" si="280"/>
        <v>0</v>
      </c>
      <c r="BW272" s="36">
        <f t="shared" si="280"/>
        <v>0</v>
      </c>
      <c r="BX272" s="36">
        <f t="shared" si="280"/>
        <v>0</v>
      </c>
      <c r="BY272" s="36">
        <f t="shared" si="280"/>
        <v>0</v>
      </c>
      <c r="BZ272" s="36">
        <f t="shared" si="280"/>
        <v>0</v>
      </c>
      <c r="CA272" s="36">
        <f t="shared" si="280"/>
        <v>0</v>
      </c>
      <c r="CB272" s="36">
        <f t="shared" si="280"/>
        <v>0</v>
      </c>
      <c r="CC272" s="36">
        <f t="shared" si="280"/>
        <v>0</v>
      </c>
      <c r="CD272" s="36">
        <f t="shared" si="280"/>
        <v>0</v>
      </c>
      <c r="CE272" s="36">
        <f t="shared" si="280"/>
        <v>0</v>
      </c>
      <c r="CF272" s="36">
        <f t="shared" si="280"/>
        <v>0</v>
      </c>
      <c r="CG272" s="36">
        <f t="shared" si="280"/>
        <v>0</v>
      </c>
      <c r="CH272" s="36">
        <f t="shared" si="280"/>
        <v>0</v>
      </c>
      <c r="CI272" s="36">
        <f t="shared" si="280"/>
        <v>0</v>
      </c>
      <c r="CJ272" s="36">
        <f t="shared" si="280"/>
        <v>0</v>
      </c>
      <c r="CK272" s="36">
        <f t="shared" si="280"/>
        <v>0</v>
      </c>
      <c r="CL272" s="36">
        <f t="shared" si="280"/>
        <v>0</v>
      </c>
      <c r="CM272" s="36">
        <f t="shared" si="280"/>
        <v>0</v>
      </c>
      <c r="CN272" s="36">
        <f t="shared" si="280"/>
        <v>0</v>
      </c>
      <c r="CO272" s="36">
        <f t="shared" si="280"/>
        <v>0</v>
      </c>
      <c r="CP272" s="36">
        <f t="shared" si="280"/>
        <v>0</v>
      </c>
      <c r="CQ272" s="36">
        <f t="shared" si="280"/>
        <v>0</v>
      </c>
      <c r="CR272" s="36">
        <f t="shared" si="280"/>
        <v>0</v>
      </c>
      <c r="CS272" s="36">
        <f t="shared" si="280"/>
        <v>0</v>
      </c>
      <c r="CT272" s="36">
        <f t="shared" si="280"/>
        <v>0</v>
      </c>
      <c r="CU272" s="36">
        <f t="shared" si="280"/>
        <v>0</v>
      </c>
      <c r="CV272" s="36">
        <f t="shared" si="280"/>
        <v>0</v>
      </c>
      <c r="CW272" s="36">
        <f t="shared" si="280"/>
        <v>0</v>
      </c>
      <c r="CX272" s="36">
        <f t="shared" si="280"/>
        <v>0</v>
      </c>
      <c r="CY272" s="36">
        <f t="shared" si="280"/>
        <v>0</v>
      </c>
      <c r="CZ272" s="36">
        <f t="shared" si="280"/>
        <v>0</v>
      </c>
      <c r="DA272" s="36">
        <f t="shared" si="280"/>
        <v>0</v>
      </c>
      <c r="DB272" s="36">
        <f t="shared" si="280"/>
        <v>0</v>
      </c>
      <c r="DC272" s="36">
        <f t="shared" si="280"/>
        <v>0</v>
      </c>
      <c r="DD272" s="36">
        <f t="shared" si="280"/>
        <v>0</v>
      </c>
      <c r="DE272" s="36">
        <f t="shared" si="280"/>
        <v>0</v>
      </c>
      <c r="DF272" s="36">
        <f t="shared" si="280"/>
        <v>0</v>
      </c>
      <c r="DG272" s="36">
        <f t="shared" si="280"/>
        <v>0</v>
      </c>
      <c r="DH272" s="36">
        <f t="shared" si="280"/>
        <v>0</v>
      </c>
      <c r="DI272" s="36">
        <f t="shared" si="280"/>
        <v>0</v>
      </c>
      <c r="DJ272" s="36">
        <f t="shared" si="280"/>
        <v>0</v>
      </c>
      <c r="DK272" s="36">
        <f t="shared" si="280"/>
        <v>0</v>
      </c>
      <c r="DL272" s="36">
        <f t="shared" si="280"/>
        <v>0</v>
      </c>
      <c r="DM272" s="36">
        <f t="shared" si="280"/>
        <v>0</v>
      </c>
      <c r="DN272" s="36">
        <f t="shared" si="280"/>
        <v>0</v>
      </c>
      <c r="DO272" s="36">
        <f t="shared" si="280"/>
        <v>0</v>
      </c>
      <c r="DP272" s="36">
        <f t="shared" si="280"/>
        <v>0</v>
      </c>
      <c r="DQ272" s="36">
        <f t="shared" si="280"/>
        <v>0</v>
      </c>
      <c r="DR272" s="36">
        <f t="shared" si="280"/>
        <v>0</v>
      </c>
      <c r="DS272" s="36">
        <f t="shared" si="280"/>
        <v>0</v>
      </c>
      <c r="DT272" s="36">
        <f t="shared" si="280"/>
        <v>0</v>
      </c>
      <c r="DU272" s="36">
        <f t="shared" si="280"/>
        <v>0</v>
      </c>
      <c r="DV272" s="36">
        <f t="shared" si="280"/>
        <v>0</v>
      </c>
      <c r="DW272" s="36">
        <f t="shared" si="280"/>
        <v>0</v>
      </c>
      <c r="DX272" s="36">
        <f t="shared" si="280"/>
        <v>0</v>
      </c>
      <c r="DY272" s="36">
        <f t="shared" si="280"/>
        <v>0</v>
      </c>
      <c r="DZ272" s="36">
        <f t="shared" si="280"/>
        <v>0</v>
      </c>
      <c r="EA272" s="36">
        <f t="shared" ref="EA272:GL272" si="281">IF(EA72="",0,EA72)</f>
        <v>0</v>
      </c>
      <c r="EB272" s="36">
        <f t="shared" si="281"/>
        <v>0</v>
      </c>
      <c r="EC272" s="36">
        <f t="shared" si="281"/>
        <v>0</v>
      </c>
      <c r="ED272" s="36">
        <f t="shared" si="281"/>
        <v>0</v>
      </c>
      <c r="EE272" s="36">
        <f t="shared" si="281"/>
        <v>0</v>
      </c>
      <c r="EF272" s="36">
        <f t="shared" si="281"/>
        <v>0</v>
      </c>
      <c r="EG272" s="36">
        <f t="shared" si="281"/>
        <v>0</v>
      </c>
      <c r="EH272" s="36">
        <f t="shared" si="281"/>
        <v>0</v>
      </c>
      <c r="EI272" s="36">
        <f t="shared" si="281"/>
        <v>0</v>
      </c>
      <c r="EJ272" s="36">
        <f t="shared" si="281"/>
        <v>0</v>
      </c>
      <c r="EK272" s="36">
        <f t="shared" si="281"/>
        <v>0</v>
      </c>
      <c r="EL272" s="36">
        <f t="shared" si="281"/>
        <v>0</v>
      </c>
      <c r="EM272" s="36">
        <f t="shared" si="281"/>
        <v>0</v>
      </c>
      <c r="EN272" s="36">
        <f t="shared" si="281"/>
        <v>0</v>
      </c>
      <c r="EO272" s="36">
        <f t="shared" si="281"/>
        <v>0</v>
      </c>
      <c r="EP272" s="36">
        <f t="shared" si="281"/>
        <v>0</v>
      </c>
      <c r="EQ272" s="36">
        <f t="shared" si="281"/>
        <v>0</v>
      </c>
      <c r="ER272" s="36">
        <f t="shared" si="281"/>
        <v>0</v>
      </c>
      <c r="ES272" s="36">
        <f t="shared" si="281"/>
        <v>0</v>
      </c>
      <c r="ET272" s="36">
        <f t="shared" si="281"/>
        <v>0</v>
      </c>
      <c r="EU272" s="36">
        <f t="shared" si="281"/>
        <v>0</v>
      </c>
      <c r="EV272" s="36">
        <f t="shared" si="281"/>
        <v>0</v>
      </c>
      <c r="EW272" s="36">
        <f t="shared" si="281"/>
        <v>0</v>
      </c>
      <c r="EX272" s="36">
        <f t="shared" si="281"/>
        <v>0</v>
      </c>
      <c r="EY272" s="36">
        <f t="shared" si="281"/>
        <v>0</v>
      </c>
      <c r="EZ272" s="36">
        <f t="shared" si="281"/>
        <v>0</v>
      </c>
      <c r="FA272" s="36">
        <f t="shared" si="281"/>
        <v>0</v>
      </c>
      <c r="FB272" s="36">
        <f t="shared" si="281"/>
        <v>0</v>
      </c>
      <c r="FC272" s="36">
        <f t="shared" si="281"/>
        <v>0</v>
      </c>
      <c r="FD272" s="36">
        <f t="shared" si="281"/>
        <v>0</v>
      </c>
      <c r="FE272" s="36">
        <f t="shared" si="281"/>
        <v>0</v>
      </c>
      <c r="FF272" s="36">
        <f t="shared" si="281"/>
        <v>0</v>
      </c>
      <c r="FG272" s="36">
        <f t="shared" si="281"/>
        <v>0</v>
      </c>
      <c r="FH272" s="36">
        <f t="shared" si="281"/>
        <v>0</v>
      </c>
      <c r="FI272" s="36">
        <f t="shared" si="281"/>
        <v>0</v>
      </c>
      <c r="FJ272" s="36">
        <f t="shared" si="281"/>
        <v>0</v>
      </c>
      <c r="FK272" s="36">
        <f t="shared" si="281"/>
        <v>0</v>
      </c>
      <c r="FL272" s="36">
        <f t="shared" si="281"/>
        <v>0</v>
      </c>
      <c r="FM272" s="36">
        <f t="shared" si="281"/>
        <v>0</v>
      </c>
      <c r="FN272" s="36">
        <f t="shared" si="281"/>
        <v>0</v>
      </c>
      <c r="FO272" s="36">
        <f t="shared" si="281"/>
        <v>0</v>
      </c>
      <c r="FP272" s="36">
        <f t="shared" si="281"/>
        <v>0</v>
      </c>
      <c r="FQ272" s="36">
        <f t="shared" si="281"/>
        <v>0</v>
      </c>
      <c r="FR272" s="36">
        <f t="shared" si="281"/>
        <v>0</v>
      </c>
      <c r="FS272" s="36">
        <f t="shared" si="281"/>
        <v>0</v>
      </c>
      <c r="FT272" s="36">
        <f t="shared" si="281"/>
        <v>0</v>
      </c>
      <c r="FU272" s="36">
        <f t="shared" si="281"/>
        <v>0</v>
      </c>
      <c r="FV272" s="36">
        <f t="shared" si="281"/>
        <v>0</v>
      </c>
      <c r="FW272" s="36">
        <f t="shared" si="281"/>
        <v>0</v>
      </c>
      <c r="FX272" s="36">
        <f t="shared" si="281"/>
        <v>0</v>
      </c>
      <c r="FY272" s="36">
        <f t="shared" si="281"/>
        <v>0</v>
      </c>
      <c r="FZ272" s="36">
        <f t="shared" si="281"/>
        <v>0</v>
      </c>
      <c r="GA272" s="36">
        <f t="shared" si="281"/>
        <v>0</v>
      </c>
      <c r="GB272" s="36">
        <f t="shared" si="281"/>
        <v>0</v>
      </c>
      <c r="GC272" s="36">
        <f t="shared" si="281"/>
        <v>0</v>
      </c>
      <c r="GD272" s="36">
        <f t="shared" si="281"/>
        <v>0</v>
      </c>
      <c r="GE272" s="36">
        <f t="shared" si="281"/>
        <v>0</v>
      </c>
      <c r="GF272" s="36">
        <f t="shared" si="281"/>
        <v>0</v>
      </c>
      <c r="GG272" s="36">
        <f t="shared" si="281"/>
        <v>0</v>
      </c>
      <c r="GH272" s="36">
        <f t="shared" si="281"/>
        <v>0</v>
      </c>
      <c r="GI272" s="36">
        <f t="shared" si="281"/>
        <v>0</v>
      </c>
      <c r="GJ272" s="36">
        <f t="shared" si="281"/>
        <v>0</v>
      </c>
      <c r="GK272" s="36">
        <f t="shared" si="281"/>
        <v>0</v>
      </c>
      <c r="GL272" s="36">
        <f t="shared" si="281"/>
        <v>0</v>
      </c>
      <c r="GM272" s="36">
        <f t="shared" ref="GM272:GT272" si="282">IF(GM72="",0,GM72)</f>
        <v>0</v>
      </c>
      <c r="GN272" s="36">
        <f t="shared" si="282"/>
        <v>0</v>
      </c>
      <c r="GO272" s="36">
        <f t="shared" si="282"/>
        <v>0</v>
      </c>
      <c r="GP272" s="36">
        <f t="shared" si="282"/>
        <v>0</v>
      </c>
      <c r="GQ272" s="36">
        <f t="shared" si="282"/>
        <v>0</v>
      </c>
      <c r="GR272" s="36">
        <f t="shared" si="282"/>
        <v>0</v>
      </c>
      <c r="GS272" s="36">
        <f t="shared" si="282"/>
        <v>0</v>
      </c>
      <c r="GT272" s="36">
        <f t="shared" si="282"/>
        <v>0</v>
      </c>
    </row>
    <row r="273" spans="3:202">
      <c r="C273" s="36">
        <f t="shared" ref="C273:BN273" si="283">IF(C73="",0,C73)</f>
        <v>0</v>
      </c>
      <c r="D273" s="36">
        <f t="shared" si="283"/>
        <v>0</v>
      </c>
      <c r="E273" s="36">
        <f t="shared" si="283"/>
        <v>0</v>
      </c>
      <c r="F273" s="36">
        <f t="shared" si="283"/>
        <v>0</v>
      </c>
      <c r="G273" s="36">
        <f t="shared" si="283"/>
        <v>0</v>
      </c>
      <c r="H273" s="36">
        <f t="shared" si="283"/>
        <v>0</v>
      </c>
      <c r="I273" s="36">
        <f t="shared" si="283"/>
        <v>0</v>
      </c>
      <c r="J273" s="36">
        <f t="shared" si="283"/>
        <v>0</v>
      </c>
      <c r="K273" s="36">
        <f t="shared" si="283"/>
        <v>0</v>
      </c>
      <c r="L273" s="36">
        <f t="shared" si="283"/>
        <v>0</v>
      </c>
      <c r="M273" s="36">
        <f t="shared" si="283"/>
        <v>0</v>
      </c>
      <c r="N273" s="36">
        <f t="shared" si="283"/>
        <v>0</v>
      </c>
      <c r="O273" s="36">
        <f t="shared" si="283"/>
        <v>0</v>
      </c>
      <c r="P273" s="36">
        <f t="shared" si="283"/>
        <v>0</v>
      </c>
      <c r="Q273" s="36">
        <f t="shared" si="283"/>
        <v>0</v>
      </c>
      <c r="R273" s="36">
        <f t="shared" si="283"/>
        <v>0</v>
      </c>
      <c r="S273" s="36">
        <f t="shared" si="283"/>
        <v>0</v>
      </c>
      <c r="T273" s="36">
        <f t="shared" si="283"/>
        <v>0</v>
      </c>
      <c r="U273" s="36">
        <f t="shared" si="283"/>
        <v>0</v>
      </c>
      <c r="V273" s="36">
        <f t="shared" si="283"/>
        <v>0</v>
      </c>
      <c r="W273" s="36">
        <f t="shared" si="283"/>
        <v>0</v>
      </c>
      <c r="X273" s="36">
        <f t="shared" si="283"/>
        <v>0</v>
      </c>
      <c r="Y273" s="36">
        <f t="shared" si="283"/>
        <v>0</v>
      </c>
      <c r="Z273" s="36">
        <f t="shared" si="283"/>
        <v>1</v>
      </c>
      <c r="AA273" s="36">
        <f t="shared" si="283"/>
        <v>0</v>
      </c>
      <c r="AB273" s="36">
        <f t="shared" si="283"/>
        <v>0</v>
      </c>
      <c r="AC273" s="36">
        <f t="shared" si="283"/>
        <v>0</v>
      </c>
      <c r="AD273" s="36">
        <f t="shared" si="283"/>
        <v>0</v>
      </c>
      <c r="AE273" s="36">
        <f t="shared" si="283"/>
        <v>0</v>
      </c>
      <c r="AF273" s="36">
        <f t="shared" si="283"/>
        <v>0</v>
      </c>
      <c r="AG273" s="36">
        <f t="shared" si="283"/>
        <v>0</v>
      </c>
      <c r="AH273" s="36">
        <f t="shared" si="283"/>
        <v>0</v>
      </c>
      <c r="AI273" s="36">
        <f t="shared" si="283"/>
        <v>0</v>
      </c>
      <c r="AJ273" s="36">
        <f t="shared" si="283"/>
        <v>0</v>
      </c>
      <c r="AK273" s="36">
        <f t="shared" si="283"/>
        <v>0</v>
      </c>
      <c r="AL273" s="36">
        <f t="shared" si="283"/>
        <v>0</v>
      </c>
      <c r="AM273" s="36">
        <f t="shared" si="283"/>
        <v>0</v>
      </c>
      <c r="AN273" s="36">
        <f t="shared" si="283"/>
        <v>0</v>
      </c>
      <c r="AO273" s="36">
        <f t="shared" si="283"/>
        <v>0</v>
      </c>
      <c r="AP273" s="36">
        <f t="shared" si="283"/>
        <v>0</v>
      </c>
      <c r="AQ273" s="36">
        <f t="shared" si="283"/>
        <v>0</v>
      </c>
      <c r="AR273" s="36">
        <f t="shared" si="283"/>
        <v>0</v>
      </c>
      <c r="AS273" s="36">
        <f t="shared" si="283"/>
        <v>0</v>
      </c>
      <c r="AT273" s="36">
        <f t="shared" si="283"/>
        <v>0</v>
      </c>
      <c r="AU273" s="36">
        <f t="shared" si="283"/>
        <v>0</v>
      </c>
      <c r="AV273" s="36">
        <f t="shared" si="283"/>
        <v>0</v>
      </c>
      <c r="AW273" s="36">
        <f t="shared" si="283"/>
        <v>0</v>
      </c>
      <c r="AX273" s="36">
        <f t="shared" si="283"/>
        <v>0</v>
      </c>
      <c r="AY273" s="36">
        <f t="shared" si="283"/>
        <v>0</v>
      </c>
      <c r="AZ273" s="36">
        <f t="shared" si="283"/>
        <v>0</v>
      </c>
      <c r="BA273" s="36">
        <f t="shared" si="283"/>
        <v>0</v>
      </c>
      <c r="BB273" s="36">
        <f t="shared" si="283"/>
        <v>0</v>
      </c>
      <c r="BC273" s="36">
        <f t="shared" si="283"/>
        <v>0</v>
      </c>
      <c r="BD273" s="36">
        <f t="shared" si="283"/>
        <v>0</v>
      </c>
      <c r="BE273" s="36">
        <f t="shared" si="283"/>
        <v>0</v>
      </c>
      <c r="BF273" s="36">
        <f t="shared" si="283"/>
        <v>0</v>
      </c>
      <c r="BG273" s="36">
        <f t="shared" si="283"/>
        <v>0</v>
      </c>
      <c r="BH273" s="36">
        <f t="shared" si="283"/>
        <v>0</v>
      </c>
      <c r="BI273" s="36">
        <f t="shared" si="283"/>
        <v>0</v>
      </c>
      <c r="BJ273" s="36">
        <f t="shared" si="283"/>
        <v>0</v>
      </c>
      <c r="BK273" s="36">
        <f t="shared" si="283"/>
        <v>0</v>
      </c>
      <c r="BL273" s="36">
        <f t="shared" si="283"/>
        <v>0</v>
      </c>
      <c r="BM273" s="36">
        <f t="shared" si="283"/>
        <v>0</v>
      </c>
      <c r="BN273" s="36">
        <f t="shared" si="283"/>
        <v>0</v>
      </c>
      <c r="BO273" s="36">
        <f t="shared" ref="BO273:DZ273" si="284">IF(BO73="",0,BO73)</f>
        <v>0</v>
      </c>
      <c r="BP273" s="36">
        <f t="shared" si="284"/>
        <v>0</v>
      </c>
      <c r="BQ273" s="36">
        <f t="shared" si="284"/>
        <v>0</v>
      </c>
      <c r="BR273" s="36">
        <f t="shared" si="284"/>
        <v>0</v>
      </c>
      <c r="BS273" s="36">
        <f t="shared" si="284"/>
        <v>0</v>
      </c>
      <c r="BT273" s="36">
        <f t="shared" si="284"/>
        <v>0</v>
      </c>
      <c r="BU273" s="36">
        <f t="shared" si="284"/>
        <v>0</v>
      </c>
      <c r="BV273" s="36">
        <f t="shared" si="284"/>
        <v>0</v>
      </c>
      <c r="BW273" s="36">
        <f t="shared" si="284"/>
        <v>0</v>
      </c>
      <c r="BX273" s="36">
        <f t="shared" si="284"/>
        <v>0</v>
      </c>
      <c r="BY273" s="36">
        <f t="shared" si="284"/>
        <v>0</v>
      </c>
      <c r="BZ273" s="36">
        <f t="shared" si="284"/>
        <v>0</v>
      </c>
      <c r="CA273" s="36">
        <f t="shared" si="284"/>
        <v>0</v>
      </c>
      <c r="CB273" s="36">
        <f t="shared" si="284"/>
        <v>0</v>
      </c>
      <c r="CC273" s="36">
        <f t="shared" si="284"/>
        <v>0</v>
      </c>
      <c r="CD273" s="36">
        <f t="shared" si="284"/>
        <v>0</v>
      </c>
      <c r="CE273" s="36">
        <f t="shared" si="284"/>
        <v>0</v>
      </c>
      <c r="CF273" s="36">
        <f t="shared" si="284"/>
        <v>0</v>
      </c>
      <c r="CG273" s="36">
        <f t="shared" si="284"/>
        <v>0</v>
      </c>
      <c r="CH273" s="36">
        <f t="shared" si="284"/>
        <v>0</v>
      </c>
      <c r="CI273" s="36">
        <f t="shared" si="284"/>
        <v>0</v>
      </c>
      <c r="CJ273" s="36">
        <f t="shared" si="284"/>
        <v>0</v>
      </c>
      <c r="CK273" s="36">
        <f t="shared" si="284"/>
        <v>0</v>
      </c>
      <c r="CL273" s="36">
        <f t="shared" si="284"/>
        <v>0</v>
      </c>
      <c r="CM273" s="36">
        <f t="shared" si="284"/>
        <v>0</v>
      </c>
      <c r="CN273" s="36">
        <f t="shared" si="284"/>
        <v>0</v>
      </c>
      <c r="CO273" s="36">
        <f t="shared" si="284"/>
        <v>0</v>
      </c>
      <c r="CP273" s="36">
        <f t="shared" si="284"/>
        <v>0</v>
      </c>
      <c r="CQ273" s="36">
        <f t="shared" si="284"/>
        <v>0</v>
      </c>
      <c r="CR273" s="36">
        <f t="shared" si="284"/>
        <v>0</v>
      </c>
      <c r="CS273" s="36">
        <f t="shared" si="284"/>
        <v>0</v>
      </c>
      <c r="CT273" s="36">
        <f t="shared" si="284"/>
        <v>0</v>
      </c>
      <c r="CU273" s="36">
        <f t="shared" si="284"/>
        <v>0</v>
      </c>
      <c r="CV273" s="36">
        <f t="shared" si="284"/>
        <v>0</v>
      </c>
      <c r="CW273" s="36">
        <f t="shared" si="284"/>
        <v>0</v>
      </c>
      <c r="CX273" s="36">
        <f t="shared" si="284"/>
        <v>0</v>
      </c>
      <c r="CY273" s="36">
        <f t="shared" si="284"/>
        <v>0</v>
      </c>
      <c r="CZ273" s="36">
        <f t="shared" si="284"/>
        <v>0</v>
      </c>
      <c r="DA273" s="36">
        <f t="shared" si="284"/>
        <v>0</v>
      </c>
      <c r="DB273" s="36">
        <f t="shared" si="284"/>
        <v>0</v>
      </c>
      <c r="DC273" s="36">
        <f t="shared" si="284"/>
        <v>0</v>
      </c>
      <c r="DD273" s="36">
        <f t="shared" si="284"/>
        <v>0</v>
      </c>
      <c r="DE273" s="36">
        <f t="shared" si="284"/>
        <v>0</v>
      </c>
      <c r="DF273" s="36">
        <f t="shared" si="284"/>
        <v>0</v>
      </c>
      <c r="DG273" s="36">
        <f t="shared" si="284"/>
        <v>0</v>
      </c>
      <c r="DH273" s="36">
        <f t="shared" si="284"/>
        <v>0</v>
      </c>
      <c r="DI273" s="36">
        <f t="shared" si="284"/>
        <v>0</v>
      </c>
      <c r="DJ273" s="36">
        <f t="shared" si="284"/>
        <v>0</v>
      </c>
      <c r="DK273" s="36">
        <f t="shared" si="284"/>
        <v>0</v>
      </c>
      <c r="DL273" s="36">
        <f t="shared" si="284"/>
        <v>0</v>
      </c>
      <c r="DM273" s="36">
        <f t="shared" si="284"/>
        <v>0</v>
      </c>
      <c r="DN273" s="36">
        <f t="shared" si="284"/>
        <v>0</v>
      </c>
      <c r="DO273" s="36">
        <f t="shared" si="284"/>
        <v>0</v>
      </c>
      <c r="DP273" s="36">
        <f t="shared" si="284"/>
        <v>0</v>
      </c>
      <c r="DQ273" s="36">
        <f t="shared" si="284"/>
        <v>0</v>
      </c>
      <c r="DR273" s="36">
        <f t="shared" si="284"/>
        <v>0</v>
      </c>
      <c r="DS273" s="36">
        <f t="shared" si="284"/>
        <v>0</v>
      </c>
      <c r="DT273" s="36">
        <f t="shared" si="284"/>
        <v>0</v>
      </c>
      <c r="DU273" s="36">
        <f t="shared" si="284"/>
        <v>0</v>
      </c>
      <c r="DV273" s="36">
        <f t="shared" si="284"/>
        <v>0</v>
      </c>
      <c r="DW273" s="36">
        <f t="shared" si="284"/>
        <v>0</v>
      </c>
      <c r="DX273" s="36">
        <f t="shared" si="284"/>
        <v>0</v>
      </c>
      <c r="DY273" s="36">
        <f t="shared" si="284"/>
        <v>0</v>
      </c>
      <c r="DZ273" s="36">
        <f t="shared" si="284"/>
        <v>0</v>
      </c>
      <c r="EA273" s="36">
        <f t="shared" ref="EA273:GL273" si="285">IF(EA73="",0,EA73)</f>
        <v>0</v>
      </c>
      <c r="EB273" s="36">
        <f t="shared" si="285"/>
        <v>0</v>
      </c>
      <c r="EC273" s="36">
        <f t="shared" si="285"/>
        <v>0</v>
      </c>
      <c r="ED273" s="36">
        <f t="shared" si="285"/>
        <v>0</v>
      </c>
      <c r="EE273" s="36">
        <f t="shared" si="285"/>
        <v>0</v>
      </c>
      <c r="EF273" s="36">
        <f t="shared" si="285"/>
        <v>0</v>
      </c>
      <c r="EG273" s="36">
        <f t="shared" si="285"/>
        <v>0</v>
      </c>
      <c r="EH273" s="36">
        <f t="shared" si="285"/>
        <v>0</v>
      </c>
      <c r="EI273" s="36">
        <f t="shared" si="285"/>
        <v>0</v>
      </c>
      <c r="EJ273" s="36">
        <f t="shared" si="285"/>
        <v>0</v>
      </c>
      <c r="EK273" s="36">
        <f t="shared" si="285"/>
        <v>0</v>
      </c>
      <c r="EL273" s="36">
        <f t="shared" si="285"/>
        <v>0</v>
      </c>
      <c r="EM273" s="36">
        <f t="shared" si="285"/>
        <v>0</v>
      </c>
      <c r="EN273" s="36">
        <f t="shared" si="285"/>
        <v>0</v>
      </c>
      <c r="EO273" s="36">
        <f t="shared" si="285"/>
        <v>0</v>
      </c>
      <c r="EP273" s="36">
        <f t="shared" si="285"/>
        <v>0</v>
      </c>
      <c r="EQ273" s="36">
        <f t="shared" si="285"/>
        <v>0</v>
      </c>
      <c r="ER273" s="36">
        <f t="shared" si="285"/>
        <v>0</v>
      </c>
      <c r="ES273" s="36">
        <f t="shared" si="285"/>
        <v>0</v>
      </c>
      <c r="ET273" s="36">
        <f t="shared" si="285"/>
        <v>0</v>
      </c>
      <c r="EU273" s="36">
        <f t="shared" si="285"/>
        <v>0</v>
      </c>
      <c r="EV273" s="36">
        <f t="shared" si="285"/>
        <v>0</v>
      </c>
      <c r="EW273" s="36">
        <f t="shared" si="285"/>
        <v>0</v>
      </c>
      <c r="EX273" s="36">
        <f t="shared" si="285"/>
        <v>0</v>
      </c>
      <c r="EY273" s="36">
        <f t="shared" si="285"/>
        <v>0</v>
      </c>
      <c r="EZ273" s="36">
        <f t="shared" si="285"/>
        <v>0</v>
      </c>
      <c r="FA273" s="36">
        <f t="shared" si="285"/>
        <v>0</v>
      </c>
      <c r="FB273" s="36">
        <f t="shared" si="285"/>
        <v>0</v>
      </c>
      <c r="FC273" s="36">
        <f t="shared" si="285"/>
        <v>0</v>
      </c>
      <c r="FD273" s="36">
        <f t="shared" si="285"/>
        <v>0</v>
      </c>
      <c r="FE273" s="36">
        <f t="shared" si="285"/>
        <v>0</v>
      </c>
      <c r="FF273" s="36">
        <f t="shared" si="285"/>
        <v>0</v>
      </c>
      <c r="FG273" s="36">
        <f t="shared" si="285"/>
        <v>0</v>
      </c>
      <c r="FH273" s="36">
        <f t="shared" si="285"/>
        <v>0</v>
      </c>
      <c r="FI273" s="36">
        <f t="shared" si="285"/>
        <v>0</v>
      </c>
      <c r="FJ273" s="36">
        <f t="shared" si="285"/>
        <v>0</v>
      </c>
      <c r="FK273" s="36">
        <f t="shared" si="285"/>
        <v>0</v>
      </c>
      <c r="FL273" s="36">
        <f t="shared" si="285"/>
        <v>0</v>
      </c>
      <c r="FM273" s="36">
        <f t="shared" si="285"/>
        <v>0</v>
      </c>
      <c r="FN273" s="36">
        <f t="shared" si="285"/>
        <v>0</v>
      </c>
      <c r="FO273" s="36">
        <f t="shared" si="285"/>
        <v>0</v>
      </c>
      <c r="FP273" s="36">
        <f t="shared" si="285"/>
        <v>0</v>
      </c>
      <c r="FQ273" s="36">
        <f t="shared" si="285"/>
        <v>0</v>
      </c>
      <c r="FR273" s="36">
        <f t="shared" si="285"/>
        <v>0</v>
      </c>
      <c r="FS273" s="36">
        <f t="shared" si="285"/>
        <v>0</v>
      </c>
      <c r="FT273" s="36">
        <f t="shared" si="285"/>
        <v>0</v>
      </c>
      <c r="FU273" s="36">
        <f t="shared" si="285"/>
        <v>0</v>
      </c>
      <c r="FV273" s="36">
        <f t="shared" si="285"/>
        <v>0</v>
      </c>
      <c r="FW273" s="36">
        <f t="shared" si="285"/>
        <v>0</v>
      </c>
      <c r="FX273" s="36">
        <f t="shared" si="285"/>
        <v>0</v>
      </c>
      <c r="FY273" s="36">
        <f t="shared" si="285"/>
        <v>0</v>
      </c>
      <c r="FZ273" s="36">
        <f t="shared" si="285"/>
        <v>0</v>
      </c>
      <c r="GA273" s="36">
        <f t="shared" si="285"/>
        <v>0</v>
      </c>
      <c r="GB273" s="36">
        <f t="shared" si="285"/>
        <v>0</v>
      </c>
      <c r="GC273" s="36">
        <f t="shared" si="285"/>
        <v>0</v>
      </c>
      <c r="GD273" s="36">
        <f t="shared" si="285"/>
        <v>0</v>
      </c>
      <c r="GE273" s="36">
        <f t="shared" si="285"/>
        <v>0</v>
      </c>
      <c r="GF273" s="36">
        <f t="shared" si="285"/>
        <v>0</v>
      </c>
      <c r="GG273" s="36">
        <f t="shared" si="285"/>
        <v>0</v>
      </c>
      <c r="GH273" s="36">
        <f t="shared" si="285"/>
        <v>0</v>
      </c>
      <c r="GI273" s="36">
        <f t="shared" si="285"/>
        <v>0</v>
      </c>
      <c r="GJ273" s="36">
        <f t="shared" si="285"/>
        <v>0</v>
      </c>
      <c r="GK273" s="36">
        <f t="shared" si="285"/>
        <v>0</v>
      </c>
      <c r="GL273" s="36">
        <f t="shared" si="285"/>
        <v>0</v>
      </c>
      <c r="GM273" s="36">
        <f t="shared" ref="GM273:GT273" si="286">IF(GM73="",0,GM73)</f>
        <v>0</v>
      </c>
      <c r="GN273" s="36">
        <f t="shared" si="286"/>
        <v>0</v>
      </c>
      <c r="GO273" s="36">
        <f t="shared" si="286"/>
        <v>0</v>
      </c>
      <c r="GP273" s="36">
        <f t="shared" si="286"/>
        <v>0</v>
      </c>
      <c r="GQ273" s="36">
        <f t="shared" si="286"/>
        <v>0</v>
      </c>
      <c r="GR273" s="36">
        <f t="shared" si="286"/>
        <v>0</v>
      </c>
      <c r="GS273" s="36">
        <f t="shared" si="286"/>
        <v>0</v>
      </c>
      <c r="GT273" s="36">
        <f t="shared" si="286"/>
        <v>0</v>
      </c>
    </row>
    <row r="274" spans="3:202">
      <c r="C274" s="36">
        <f t="shared" ref="C274:BN274" si="287">IF(C74="",0,C74)</f>
        <v>0</v>
      </c>
      <c r="D274" s="36">
        <f t="shared" si="287"/>
        <v>0</v>
      </c>
      <c r="E274" s="36">
        <f t="shared" si="287"/>
        <v>0</v>
      </c>
      <c r="F274" s="36">
        <f t="shared" si="287"/>
        <v>0</v>
      </c>
      <c r="G274" s="36">
        <f t="shared" si="287"/>
        <v>0</v>
      </c>
      <c r="H274" s="36">
        <f t="shared" si="287"/>
        <v>0</v>
      </c>
      <c r="I274" s="36">
        <f t="shared" si="287"/>
        <v>0</v>
      </c>
      <c r="J274" s="36">
        <f t="shared" si="287"/>
        <v>0</v>
      </c>
      <c r="K274" s="36">
        <f t="shared" si="287"/>
        <v>0</v>
      </c>
      <c r="L274" s="36">
        <f t="shared" si="287"/>
        <v>0</v>
      </c>
      <c r="M274" s="36">
        <f t="shared" si="287"/>
        <v>0</v>
      </c>
      <c r="N274" s="36">
        <f t="shared" si="287"/>
        <v>0</v>
      </c>
      <c r="O274" s="36">
        <f t="shared" si="287"/>
        <v>0</v>
      </c>
      <c r="P274" s="36">
        <f t="shared" si="287"/>
        <v>0</v>
      </c>
      <c r="Q274" s="36">
        <f t="shared" si="287"/>
        <v>0</v>
      </c>
      <c r="R274" s="36">
        <f t="shared" si="287"/>
        <v>0</v>
      </c>
      <c r="S274" s="36">
        <f t="shared" si="287"/>
        <v>0</v>
      </c>
      <c r="T274" s="36">
        <f t="shared" si="287"/>
        <v>0</v>
      </c>
      <c r="U274" s="36">
        <f t="shared" si="287"/>
        <v>0</v>
      </c>
      <c r="V274" s="36">
        <f t="shared" si="287"/>
        <v>0</v>
      </c>
      <c r="W274" s="36">
        <f t="shared" si="287"/>
        <v>0</v>
      </c>
      <c r="X274" s="36">
        <f t="shared" si="287"/>
        <v>0</v>
      </c>
      <c r="Y274" s="36">
        <f t="shared" si="287"/>
        <v>0</v>
      </c>
      <c r="Z274" s="36">
        <f t="shared" si="287"/>
        <v>0</v>
      </c>
      <c r="AA274" s="36">
        <f t="shared" si="287"/>
        <v>0</v>
      </c>
      <c r="AB274" s="36">
        <f t="shared" si="287"/>
        <v>0</v>
      </c>
      <c r="AC274" s="36">
        <f t="shared" si="287"/>
        <v>0</v>
      </c>
      <c r="AD274" s="36">
        <f t="shared" si="287"/>
        <v>0</v>
      </c>
      <c r="AE274" s="36">
        <f t="shared" si="287"/>
        <v>0</v>
      </c>
      <c r="AF274" s="36">
        <f t="shared" si="287"/>
        <v>0</v>
      </c>
      <c r="AG274" s="36">
        <f t="shared" si="287"/>
        <v>0</v>
      </c>
      <c r="AH274" s="36">
        <f t="shared" si="287"/>
        <v>0</v>
      </c>
      <c r="AI274" s="36">
        <f t="shared" si="287"/>
        <v>0</v>
      </c>
      <c r="AJ274" s="36">
        <f t="shared" si="287"/>
        <v>0</v>
      </c>
      <c r="AK274" s="36">
        <f t="shared" si="287"/>
        <v>0</v>
      </c>
      <c r="AL274" s="36">
        <f t="shared" si="287"/>
        <v>0</v>
      </c>
      <c r="AM274" s="36">
        <f t="shared" si="287"/>
        <v>0</v>
      </c>
      <c r="AN274" s="36">
        <f t="shared" si="287"/>
        <v>0</v>
      </c>
      <c r="AO274" s="36">
        <f t="shared" si="287"/>
        <v>0</v>
      </c>
      <c r="AP274" s="36">
        <f t="shared" si="287"/>
        <v>0</v>
      </c>
      <c r="AQ274" s="36">
        <f t="shared" si="287"/>
        <v>1</v>
      </c>
      <c r="AR274" s="36">
        <f t="shared" si="287"/>
        <v>0</v>
      </c>
      <c r="AS274" s="36">
        <f t="shared" si="287"/>
        <v>0</v>
      </c>
      <c r="AT274" s="36">
        <f t="shared" si="287"/>
        <v>0</v>
      </c>
      <c r="AU274" s="36">
        <f t="shared" si="287"/>
        <v>0</v>
      </c>
      <c r="AV274" s="36">
        <f t="shared" si="287"/>
        <v>0</v>
      </c>
      <c r="AW274" s="36">
        <f t="shared" si="287"/>
        <v>0</v>
      </c>
      <c r="AX274" s="36">
        <f t="shared" si="287"/>
        <v>0</v>
      </c>
      <c r="AY274" s="36">
        <f t="shared" si="287"/>
        <v>0</v>
      </c>
      <c r="AZ274" s="36">
        <f t="shared" si="287"/>
        <v>0</v>
      </c>
      <c r="BA274" s="36">
        <f t="shared" si="287"/>
        <v>0</v>
      </c>
      <c r="BB274" s="36">
        <f t="shared" si="287"/>
        <v>0</v>
      </c>
      <c r="BC274" s="36">
        <f t="shared" si="287"/>
        <v>0</v>
      </c>
      <c r="BD274" s="36">
        <f t="shared" si="287"/>
        <v>0</v>
      </c>
      <c r="BE274" s="36">
        <f t="shared" si="287"/>
        <v>0</v>
      </c>
      <c r="BF274" s="36">
        <f t="shared" si="287"/>
        <v>0</v>
      </c>
      <c r="BG274" s="36">
        <f t="shared" si="287"/>
        <v>0</v>
      </c>
      <c r="BH274" s="36">
        <f t="shared" si="287"/>
        <v>0</v>
      </c>
      <c r="BI274" s="36">
        <f t="shared" si="287"/>
        <v>0</v>
      </c>
      <c r="BJ274" s="36">
        <f t="shared" si="287"/>
        <v>0</v>
      </c>
      <c r="BK274" s="36">
        <f t="shared" si="287"/>
        <v>0</v>
      </c>
      <c r="BL274" s="36">
        <f t="shared" si="287"/>
        <v>0</v>
      </c>
      <c r="BM274" s="36">
        <f t="shared" si="287"/>
        <v>0</v>
      </c>
      <c r="BN274" s="36">
        <f t="shared" si="287"/>
        <v>0</v>
      </c>
      <c r="BO274" s="36">
        <f t="shared" ref="BO274:DZ274" si="288">IF(BO74="",0,BO74)</f>
        <v>0</v>
      </c>
      <c r="BP274" s="36">
        <f t="shared" si="288"/>
        <v>0</v>
      </c>
      <c r="BQ274" s="36">
        <f t="shared" si="288"/>
        <v>0</v>
      </c>
      <c r="BR274" s="36">
        <f t="shared" si="288"/>
        <v>0</v>
      </c>
      <c r="BS274" s="36">
        <f t="shared" si="288"/>
        <v>0</v>
      </c>
      <c r="BT274" s="36">
        <f t="shared" si="288"/>
        <v>0</v>
      </c>
      <c r="BU274" s="36">
        <f t="shared" si="288"/>
        <v>0</v>
      </c>
      <c r="BV274" s="36">
        <f t="shared" si="288"/>
        <v>0</v>
      </c>
      <c r="BW274" s="36">
        <f t="shared" si="288"/>
        <v>0</v>
      </c>
      <c r="BX274" s="36">
        <f t="shared" si="288"/>
        <v>0</v>
      </c>
      <c r="BY274" s="36">
        <f t="shared" si="288"/>
        <v>0</v>
      </c>
      <c r="BZ274" s="36">
        <f t="shared" si="288"/>
        <v>0</v>
      </c>
      <c r="CA274" s="36">
        <f t="shared" si="288"/>
        <v>0</v>
      </c>
      <c r="CB274" s="36">
        <f t="shared" si="288"/>
        <v>0</v>
      </c>
      <c r="CC274" s="36">
        <f t="shared" si="288"/>
        <v>0</v>
      </c>
      <c r="CD274" s="36">
        <f t="shared" si="288"/>
        <v>0</v>
      </c>
      <c r="CE274" s="36">
        <f t="shared" si="288"/>
        <v>0</v>
      </c>
      <c r="CF274" s="36">
        <f t="shared" si="288"/>
        <v>0</v>
      </c>
      <c r="CG274" s="36">
        <f t="shared" si="288"/>
        <v>0</v>
      </c>
      <c r="CH274" s="36">
        <f t="shared" si="288"/>
        <v>0</v>
      </c>
      <c r="CI274" s="36">
        <f t="shared" si="288"/>
        <v>0</v>
      </c>
      <c r="CJ274" s="36">
        <f t="shared" si="288"/>
        <v>0</v>
      </c>
      <c r="CK274" s="36">
        <f t="shared" si="288"/>
        <v>0</v>
      </c>
      <c r="CL274" s="36">
        <f t="shared" si="288"/>
        <v>0</v>
      </c>
      <c r="CM274" s="36">
        <f t="shared" si="288"/>
        <v>0</v>
      </c>
      <c r="CN274" s="36">
        <f t="shared" si="288"/>
        <v>0</v>
      </c>
      <c r="CO274" s="36">
        <f t="shared" si="288"/>
        <v>0</v>
      </c>
      <c r="CP274" s="36">
        <f t="shared" si="288"/>
        <v>0</v>
      </c>
      <c r="CQ274" s="36">
        <f t="shared" si="288"/>
        <v>0</v>
      </c>
      <c r="CR274" s="36">
        <f t="shared" si="288"/>
        <v>0</v>
      </c>
      <c r="CS274" s="36">
        <f t="shared" si="288"/>
        <v>0</v>
      </c>
      <c r="CT274" s="36">
        <f t="shared" si="288"/>
        <v>0</v>
      </c>
      <c r="CU274" s="36">
        <f t="shared" si="288"/>
        <v>0</v>
      </c>
      <c r="CV274" s="36">
        <f t="shared" si="288"/>
        <v>0</v>
      </c>
      <c r="CW274" s="36">
        <f t="shared" si="288"/>
        <v>0</v>
      </c>
      <c r="CX274" s="36">
        <f t="shared" si="288"/>
        <v>0</v>
      </c>
      <c r="CY274" s="36">
        <f t="shared" si="288"/>
        <v>0</v>
      </c>
      <c r="CZ274" s="36">
        <f t="shared" si="288"/>
        <v>0</v>
      </c>
      <c r="DA274" s="36">
        <f t="shared" si="288"/>
        <v>0</v>
      </c>
      <c r="DB274" s="36">
        <f t="shared" si="288"/>
        <v>0</v>
      </c>
      <c r="DC274" s="36">
        <f t="shared" si="288"/>
        <v>0</v>
      </c>
      <c r="DD274" s="36">
        <f t="shared" si="288"/>
        <v>0</v>
      </c>
      <c r="DE274" s="36">
        <f t="shared" si="288"/>
        <v>0</v>
      </c>
      <c r="DF274" s="36">
        <f t="shared" si="288"/>
        <v>0</v>
      </c>
      <c r="DG274" s="36">
        <f t="shared" si="288"/>
        <v>0</v>
      </c>
      <c r="DH274" s="36">
        <f t="shared" si="288"/>
        <v>0</v>
      </c>
      <c r="DI274" s="36">
        <f t="shared" si="288"/>
        <v>0</v>
      </c>
      <c r="DJ274" s="36">
        <f t="shared" si="288"/>
        <v>0</v>
      </c>
      <c r="DK274" s="36">
        <f t="shared" si="288"/>
        <v>0</v>
      </c>
      <c r="DL274" s="36">
        <f t="shared" si="288"/>
        <v>0</v>
      </c>
      <c r="DM274" s="36">
        <f t="shared" si="288"/>
        <v>0</v>
      </c>
      <c r="DN274" s="36">
        <f t="shared" si="288"/>
        <v>0</v>
      </c>
      <c r="DO274" s="36">
        <f t="shared" si="288"/>
        <v>0</v>
      </c>
      <c r="DP274" s="36">
        <f t="shared" si="288"/>
        <v>0</v>
      </c>
      <c r="DQ274" s="36">
        <f t="shared" si="288"/>
        <v>0</v>
      </c>
      <c r="DR274" s="36">
        <f t="shared" si="288"/>
        <v>0</v>
      </c>
      <c r="DS274" s="36">
        <f t="shared" si="288"/>
        <v>0</v>
      </c>
      <c r="DT274" s="36">
        <f t="shared" si="288"/>
        <v>0</v>
      </c>
      <c r="DU274" s="36">
        <f t="shared" si="288"/>
        <v>0</v>
      </c>
      <c r="DV274" s="36">
        <f t="shared" si="288"/>
        <v>0</v>
      </c>
      <c r="DW274" s="36">
        <f t="shared" si="288"/>
        <v>0</v>
      </c>
      <c r="DX274" s="36">
        <f t="shared" si="288"/>
        <v>0</v>
      </c>
      <c r="DY274" s="36">
        <f t="shared" si="288"/>
        <v>0</v>
      </c>
      <c r="DZ274" s="36">
        <f t="shared" si="288"/>
        <v>0</v>
      </c>
      <c r="EA274" s="36">
        <f t="shared" ref="EA274:GL274" si="289">IF(EA74="",0,EA74)</f>
        <v>0</v>
      </c>
      <c r="EB274" s="36">
        <f t="shared" si="289"/>
        <v>0</v>
      </c>
      <c r="EC274" s="36">
        <f t="shared" si="289"/>
        <v>0</v>
      </c>
      <c r="ED274" s="36">
        <f t="shared" si="289"/>
        <v>0</v>
      </c>
      <c r="EE274" s="36">
        <f t="shared" si="289"/>
        <v>0</v>
      </c>
      <c r="EF274" s="36">
        <f t="shared" si="289"/>
        <v>0</v>
      </c>
      <c r="EG274" s="36">
        <f t="shared" si="289"/>
        <v>0</v>
      </c>
      <c r="EH274" s="36">
        <f t="shared" si="289"/>
        <v>0</v>
      </c>
      <c r="EI274" s="36">
        <f t="shared" si="289"/>
        <v>0</v>
      </c>
      <c r="EJ274" s="36">
        <f t="shared" si="289"/>
        <v>0</v>
      </c>
      <c r="EK274" s="36">
        <f t="shared" si="289"/>
        <v>0</v>
      </c>
      <c r="EL274" s="36">
        <f t="shared" si="289"/>
        <v>0</v>
      </c>
      <c r="EM274" s="36">
        <f t="shared" si="289"/>
        <v>0</v>
      </c>
      <c r="EN274" s="36">
        <f t="shared" si="289"/>
        <v>0</v>
      </c>
      <c r="EO274" s="36">
        <f t="shared" si="289"/>
        <v>0</v>
      </c>
      <c r="EP274" s="36">
        <f t="shared" si="289"/>
        <v>0</v>
      </c>
      <c r="EQ274" s="36">
        <f t="shared" si="289"/>
        <v>0</v>
      </c>
      <c r="ER274" s="36">
        <f t="shared" si="289"/>
        <v>0</v>
      </c>
      <c r="ES274" s="36">
        <f t="shared" si="289"/>
        <v>0</v>
      </c>
      <c r="ET274" s="36">
        <f t="shared" si="289"/>
        <v>0</v>
      </c>
      <c r="EU274" s="36">
        <f t="shared" si="289"/>
        <v>0</v>
      </c>
      <c r="EV274" s="36">
        <f t="shared" si="289"/>
        <v>0</v>
      </c>
      <c r="EW274" s="36">
        <f t="shared" si="289"/>
        <v>0</v>
      </c>
      <c r="EX274" s="36">
        <f t="shared" si="289"/>
        <v>0</v>
      </c>
      <c r="EY274" s="36">
        <f t="shared" si="289"/>
        <v>0</v>
      </c>
      <c r="EZ274" s="36">
        <f t="shared" si="289"/>
        <v>0</v>
      </c>
      <c r="FA274" s="36">
        <f t="shared" si="289"/>
        <v>0</v>
      </c>
      <c r="FB274" s="36">
        <f t="shared" si="289"/>
        <v>0</v>
      </c>
      <c r="FC274" s="36">
        <f t="shared" si="289"/>
        <v>0</v>
      </c>
      <c r="FD274" s="36">
        <f t="shared" si="289"/>
        <v>0</v>
      </c>
      <c r="FE274" s="36">
        <f t="shared" si="289"/>
        <v>0</v>
      </c>
      <c r="FF274" s="36">
        <f t="shared" si="289"/>
        <v>0</v>
      </c>
      <c r="FG274" s="36">
        <f t="shared" si="289"/>
        <v>0</v>
      </c>
      <c r="FH274" s="36">
        <f t="shared" si="289"/>
        <v>0</v>
      </c>
      <c r="FI274" s="36">
        <f t="shared" si="289"/>
        <v>0</v>
      </c>
      <c r="FJ274" s="36">
        <f t="shared" si="289"/>
        <v>0</v>
      </c>
      <c r="FK274" s="36">
        <f t="shared" si="289"/>
        <v>0</v>
      </c>
      <c r="FL274" s="36">
        <f t="shared" si="289"/>
        <v>0</v>
      </c>
      <c r="FM274" s="36">
        <f t="shared" si="289"/>
        <v>0</v>
      </c>
      <c r="FN274" s="36">
        <f t="shared" si="289"/>
        <v>0</v>
      </c>
      <c r="FO274" s="36">
        <f t="shared" si="289"/>
        <v>0</v>
      </c>
      <c r="FP274" s="36">
        <f t="shared" si="289"/>
        <v>0</v>
      </c>
      <c r="FQ274" s="36">
        <f t="shared" si="289"/>
        <v>0</v>
      </c>
      <c r="FR274" s="36">
        <f t="shared" si="289"/>
        <v>0</v>
      </c>
      <c r="FS274" s="36">
        <f t="shared" si="289"/>
        <v>0</v>
      </c>
      <c r="FT274" s="36">
        <f t="shared" si="289"/>
        <v>0</v>
      </c>
      <c r="FU274" s="36">
        <f t="shared" si="289"/>
        <v>0</v>
      </c>
      <c r="FV274" s="36">
        <f t="shared" si="289"/>
        <v>0</v>
      </c>
      <c r="FW274" s="36">
        <f t="shared" si="289"/>
        <v>0</v>
      </c>
      <c r="FX274" s="36">
        <f t="shared" si="289"/>
        <v>0</v>
      </c>
      <c r="FY274" s="36">
        <f t="shared" si="289"/>
        <v>0</v>
      </c>
      <c r="FZ274" s="36">
        <f t="shared" si="289"/>
        <v>0</v>
      </c>
      <c r="GA274" s="36">
        <f t="shared" si="289"/>
        <v>0</v>
      </c>
      <c r="GB274" s="36">
        <f t="shared" si="289"/>
        <v>0</v>
      </c>
      <c r="GC274" s="36">
        <f t="shared" si="289"/>
        <v>0</v>
      </c>
      <c r="GD274" s="36">
        <f t="shared" si="289"/>
        <v>0</v>
      </c>
      <c r="GE274" s="36">
        <f t="shared" si="289"/>
        <v>0</v>
      </c>
      <c r="GF274" s="36">
        <f t="shared" si="289"/>
        <v>0</v>
      </c>
      <c r="GG274" s="36">
        <f t="shared" si="289"/>
        <v>0</v>
      </c>
      <c r="GH274" s="36">
        <f t="shared" si="289"/>
        <v>0</v>
      </c>
      <c r="GI274" s="36">
        <f t="shared" si="289"/>
        <v>0</v>
      </c>
      <c r="GJ274" s="36">
        <f t="shared" si="289"/>
        <v>0</v>
      </c>
      <c r="GK274" s="36">
        <f t="shared" si="289"/>
        <v>0</v>
      </c>
      <c r="GL274" s="36">
        <f t="shared" si="289"/>
        <v>0</v>
      </c>
      <c r="GM274" s="36">
        <f t="shared" ref="GM274:GT274" si="290">IF(GM74="",0,GM74)</f>
        <v>0</v>
      </c>
      <c r="GN274" s="36">
        <f t="shared" si="290"/>
        <v>0</v>
      </c>
      <c r="GO274" s="36">
        <f t="shared" si="290"/>
        <v>0</v>
      </c>
      <c r="GP274" s="36">
        <f t="shared" si="290"/>
        <v>0</v>
      </c>
      <c r="GQ274" s="36">
        <f t="shared" si="290"/>
        <v>0</v>
      </c>
      <c r="GR274" s="36">
        <f t="shared" si="290"/>
        <v>0</v>
      </c>
      <c r="GS274" s="36">
        <f t="shared" si="290"/>
        <v>0</v>
      </c>
      <c r="GT274" s="36">
        <f t="shared" si="290"/>
        <v>0</v>
      </c>
    </row>
    <row r="275" spans="3:202">
      <c r="C275" s="36">
        <f t="shared" ref="C275:BN275" si="291">IF(C75="",0,C75)</f>
        <v>0</v>
      </c>
      <c r="D275" s="36">
        <f t="shared" si="291"/>
        <v>0</v>
      </c>
      <c r="E275" s="36">
        <f t="shared" si="291"/>
        <v>0</v>
      </c>
      <c r="F275" s="36">
        <f t="shared" si="291"/>
        <v>0</v>
      </c>
      <c r="G275" s="36">
        <f t="shared" si="291"/>
        <v>0</v>
      </c>
      <c r="H275" s="36">
        <f t="shared" si="291"/>
        <v>0</v>
      </c>
      <c r="I275" s="36">
        <f t="shared" si="291"/>
        <v>0</v>
      </c>
      <c r="J275" s="36">
        <f t="shared" si="291"/>
        <v>0</v>
      </c>
      <c r="K275" s="36">
        <f t="shared" si="291"/>
        <v>0</v>
      </c>
      <c r="L275" s="36">
        <f t="shared" si="291"/>
        <v>0</v>
      </c>
      <c r="M275" s="36">
        <f t="shared" si="291"/>
        <v>0</v>
      </c>
      <c r="N275" s="36">
        <f t="shared" si="291"/>
        <v>0</v>
      </c>
      <c r="O275" s="36">
        <f t="shared" si="291"/>
        <v>0</v>
      </c>
      <c r="P275" s="36">
        <f t="shared" si="291"/>
        <v>0</v>
      </c>
      <c r="Q275" s="36">
        <f t="shared" si="291"/>
        <v>0</v>
      </c>
      <c r="R275" s="36">
        <f t="shared" si="291"/>
        <v>0</v>
      </c>
      <c r="S275" s="36">
        <f t="shared" si="291"/>
        <v>0</v>
      </c>
      <c r="T275" s="36">
        <f t="shared" si="291"/>
        <v>0</v>
      </c>
      <c r="U275" s="36">
        <f t="shared" si="291"/>
        <v>0</v>
      </c>
      <c r="V275" s="36">
        <f t="shared" si="291"/>
        <v>0</v>
      </c>
      <c r="W275" s="36">
        <f t="shared" si="291"/>
        <v>0</v>
      </c>
      <c r="X275" s="36">
        <f t="shared" si="291"/>
        <v>0</v>
      </c>
      <c r="Y275" s="36">
        <f t="shared" si="291"/>
        <v>0</v>
      </c>
      <c r="Z275" s="36">
        <f t="shared" si="291"/>
        <v>0</v>
      </c>
      <c r="AA275" s="36">
        <f t="shared" si="291"/>
        <v>0</v>
      </c>
      <c r="AB275" s="36">
        <f t="shared" si="291"/>
        <v>0</v>
      </c>
      <c r="AC275" s="36">
        <f t="shared" si="291"/>
        <v>0</v>
      </c>
      <c r="AD275" s="36">
        <f t="shared" si="291"/>
        <v>0</v>
      </c>
      <c r="AE275" s="36">
        <f t="shared" si="291"/>
        <v>0</v>
      </c>
      <c r="AF275" s="36">
        <f t="shared" si="291"/>
        <v>0</v>
      </c>
      <c r="AG275" s="36">
        <f t="shared" si="291"/>
        <v>0</v>
      </c>
      <c r="AH275" s="36">
        <f t="shared" si="291"/>
        <v>0</v>
      </c>
      <c r="AI275" s="36">
        <f t="shared" si="291"/>
        <v>0</v>
      </c>
      <c r="AJ275" s="36">
        <f t="shared" si="291"/>
        <v>0</v>
      </c>
      <c r="AK275" s="36">
        <f t="shared" si="291"/>
        <v>0</v>
      </c>
      <c r="AL275" s="36">
        <f t="shared" si="291"/>
        <v>0</v>
      </c>
      <c r="AM275" s="36">
        <f t="shared" si="291"/>
        <v>0</v>
      </c>
      <c r="AN275" s="36">
        <f t="shared" si="291"/>
        <v>0</v>
      </c>
      <c r="AO275" s="36">
        <f t="shared" si="291"/>
        <v>0</v>
      </c>
      <c r="AP275" s="36">
        <f t="shared" si="291"/>
        <v>0</v>
      </c>
      <c r="AQ275" s="36">
        <f t="shared" si="291"/>
        <v>1</v>
      </c>
      <c r="AR275" s="36">
        <f t="shared" si="291"/>
        <v>0</v>
      </c>
      <c r="AS275" s="36">
        <f t="shared" si="291"/>
        <v>0</v>
      </c>
      <c r="AT275" s="36">
        <f t="shared" si="291"/>
        <v>0</v>
      </c>
      <c r="AU275" s="36">
        <f t="shared" si="291"/>
        <v>0</v>
      </c>
      <c r="AV275" s="36">
        <f t="shared" si="291"/>
        <v>0</v>
      </c>
      <c r="AW275" s="36">
        <f t="shared" si="291"/>
        <v>0</v>
      </c>
      <c r="AX275" s="36">
        <f t="shared" si="291"/>
        <v>0</v>
      </c>
      <c r="AY275" s="36">
        <f t="shared" si="291"/>
        <v>0</v>
      </c>
      <c r="AZ275" s="36">
        <f t="shared" si="291"/>
        <v>0</v>
      </c>
      <c r="BA275" s="36">
        <f t="shared" si="291"/>
        <v>0</v>
      </c>
      <c r="BB275" s="36">
        <f t="shared" si="291"/>
        <v>0</v>
      </c>
      <c r="BC275" s="36">
        <f t="shared" si="291"/>
        <v>0</v>
      </c>
      <c r="BD275" s="36">
        <f t="shared" si="291"/>
        <v>0</v>
      </c>
      <c r="BE275" s="36">
        <f t="shared" si="291"/>
        <v>0</v>
      </c>
      <c r="BF275" s="36">
        <f t="shared" si="291"/>
        <v>0</v>
      </c>
      <c r="BG275" s="36">
        <f t="shared" si="291"/>
        <v>0</v>
      </c>
      <c r="BH275" s="36">
        <f t="shared" si="291"/>
        <v>0</v>
      </c>
      <c r="BI275" s="36">
        <f t="shared" si="291"/>
        <v>0</v>
      </c>
      <c r="BJ275" s="36">
        <f t="shared" si="291"/>
        <v>0</v>
      </c>
      <c r="BK275" s="36">
        <f t="shared" si="291"/>
        <v>0</v>
      </c>
      <c r="BL275" s="36">
        <f t="shared" si="291"/>
        <v>0</v>
      </c>
      <c r="BM275" s="36">
        <f t="shared" si="291"/>
        <v>0</v>
      </c>
      <c r="BN275" s="36">
        <f t="shared" si="291"/>
        <v>0</v>
      </c>
      <c r="BO275" s="36">
        <f t="shared" ref="BO275:DZ275" si="292">IF(BO75="",0,BO75)</f>
        <v>0</v>
      </c>
      <c r="BP275" s="36">
        <f t="shared" si="292"/>
        <v>0</v>
      </c>
      <c r="BQ275" s="36">
        <f t="shared" si="292"/>
        <v>0</v>
      </c>
      <c r="BR275" s="36">
        <f t="shared" si="292"/>
        <v>0</v>
      </c>
      <c r="BS275" s="36">
        <f t="shared" si="292"/>
        <v>0</v>
      </c>
      <c r="BT275" s="36">
        <f t="shared" si="292"/>
        <v>0</v>
      </c>
      <c r="BU275" s="36">
        <f t="shared" si="292"/>
        <v>0</v>
      </c>
      <c r="BV275" s="36">
        <f t="shared" si="292"/>
        <v>0</v>
      </c>
      <c r="BW275" s="36">
        <f t="shared" si="292"/>
        <v>0</v>
      </c>
      <c r="BX275" s="36">
        <f t="shared" si="292"/>
        <v>0</v>
      </c>
      <c r="BY275" s="36">
        <f t="shared" si="292"/>
        <v>0</v>
      </c>
      <c r="BZ275" s="36">
        <f t="shared" si="292"/>
        <v>0</v>
      </c>
      <c r="CA275" s="36">
        <f t="shared" si="292"/>
        <v>0</v>
      </c>
      <c r="CB275" s="36">
        <f t="shared" si="292"/>
        <v>0</v>
      </c>
      <c r="CC275" s="36">
        <f t="shared" si="292"/>
        <v>0</v>
      </c>
      <c r="CD275" s="36">
        <f t="shared" si="292"/>
        <v>0</v>
      </c>
      <c r="CE275" s="36">
        <f t="shared" si="292"/>
        <v>0</v>
      </c>
      <c r="CF275" s="36">
        <f t="shared" si="292"/>
        <v>0</v>
      </c>
      <c r="CG275" s="36">
        <f t="shared" si="292"/>
        <v>0</v>
      </c>
      <c r="CH275" s="36">
        <f t="shared" si="292"/>
        <v>0</v>
      </c>
      <c r="CI275" s="36">
        <f t="shared" si="292"/>
        <v>0</v>
      </c>
      <c r="CJ275" s="36">
        <f t="shared" si="292"/>
        <v>0</v>
      </c>
      <c r="CK275" s="36">
        <f t="shared" si="292"/>
        <v>0</v>
      </c>
      <c r="CL275" s="36">
        <f t="shared" si="292"/>
        <v>0</v>
      </c>
      <c r="CM275" s="36">
        <f t="shared" si="292"/>
        <v>0</v>
      </c>
      <c r="CN275" s="36">
        <f t="shared" si="292"/>
        <v>0</v>
      </c>
      <c r="CO275" s="36">
        <f t="shared" si="292"/>
        <v>0</v>
      </c>
      <c r="CP275" s="36">
        <f t="shared" si="292"/>
        <v>0</v>
      </c>
      <c r="CQ275" s="36">
        <f t="shared" si="292"/>
        <v>0</v>
      </c>
      <c r="CR275" s="36">
        <f t="shared" si="292"/>
        <v>0</v>
      </c>
      <c r="CS275" s="36">
        <f t="shared" si="292"/>
        <v>0</v>
      </c>
      <c r="CT275" s="36">
        <f t="shared" si="292"/>
        <v>0</v>
      </c>
      <c r="CU275" s="36">
        <f t="shared" si="292"/>
        <v>0</v>
      </c>
      <c r="CV275" s="36">
        <f t="shared" si="292"/>
        <v>0</v>
      </c>
      <c r="CW275" s="36">
        <f t="shared" si="292"/>
        <v>0</v>
      </c>
      <c r="CX275" s="36">
        <f t="shared" si="292"/>
        <v>0</v>
      </c>
      <c r="CY275" s="36">
        <f t="shared" si="292"/>
        <v>0</v>
      </c>
      <c r="CZ275" s="36">
        <f t="shared" si="292"/>
        <v>0</v>
      </c>
      <c r="DA275" s="36">
        <f t="shared" si="292"/>
        <v>0</v>
      </c>
      <c r="DB275" s="36">
        <f t="shared" si="292"/>
        <v>0</v>
      </c>
      <c r="DC275" s="36">
        <f t="shared" si="292"/>
        <v>0</v>
      </c>
      <c r="DD275" s="36">
        <f t="shared" si="292"/>
        <v>0</v>
      </c>
      <c r="DE275" s="36">
        <f t="shared" si="292"/>
        <v>0</v>
      </c>
      <c r="DF275" s="36">
        <f t="shared" si="292"/>
        <v>0</v>
      </c>
      <c r="DG275" s="36">
        <f t="shared" si="292"/>
        <v>0</v>
      </c>
      <c r="DH275" s="36">
        <f t="shared" si="292"/>
        <v>0</v>
      </c>
      <c r="DI275" s="36">
        <f t="shared" si="292"/>
        <v>0</v>
      </c>
      <c r="DJ275" s="36">
        <f t="shared" si="292"/>
        <v>0</v>
      </c>
      <c r="DK275" s="36">
        <f t="shared" si="292"/>
        <v>0</v>
      </c>
      <c r="DL275" s="36">
        <f t="shared" si="292"/>
        <v>0</v>
      </c>
      <c r="DM275" s="36">
        <f t="shared" si="292"/>
        <v>0</v>
      </c>
      <c r="DN275" s="36">
        <f t="shared" si="292"/>
        <v>0</v>
      </c>
      <c r="DO275" s="36">
        <f t="shared" si="292"/>
        <v>0</v>
      </c>
      <c r="DP275" s="36">
        <f t="shared" si="292"/>
        <v>0</v>
      </c>
      <c r="DQ275" s="36">
        <f t="shared" si="292"/>
        <v>0</v>
      </c>
      <c r="DR275" s="36">
        <f t="shared" si="292"/>
        <v>0</v>
      </c>
      <c r="DS275" s="36">
        <f t="shared" si="292"/>
        <v>0</v>
      </c>
      <c r="DT275" s="36">
        <f t="shared" si="292"/>
        <v>0</v>
      </c>
      <c r="DU275" s="36">
        <f t="shared" si="292"/>
        <v>0</v>
      </c>
      <c r="DV275" s="36">
        <f t="shared" si="292"/>
        <v>0</v>
      </c>
      <c r="DW275" s="36">
        <f t="shared" si="292"/>
        <v>0</v>
      </c>
      <c r="DX275" s="36">
        <f t="shared" si="292"/>
        <v>0</v>
      </c>
      <c r="DY275" s="36">
        <f t="shared" si="292"/>
        <v>0</v>
      </c>
      <c r="DZ275" s="36">
        <f t="shared" si="292"/>
        <v>0</v>
      </c>
      <c r="EA275" s="36">
        <f t="shared" ref="EA275:GL275" si="293">IF(EA75="",0,EA75)</f>
        <v>0</v>
      </c>
      <c r="EB275" s="36">
        <f t="shared" si="293"/>
        <v>0</v>
      </c>
      <c r="EC275" s="36">
        <f t="shared" si="293"/>
        <v>0</v>
      </c>
      <c r="ED275" s="36">
        <f t="shared" si="293"/>
        <v>0</v>
      </c>
      <c r="EE275" s="36">
        <f t="shared" si="293"/>
        <v>0</v>
      </c>
      <c r="EF275" s="36">
        <f t="shared" si="293"/>
        <v>0</v>
      </c>
      <c r="EG275" s="36">
        <f t="shared" si="293"/>
        <v>0</v>
      </c>
      <c r="EH275" s="36">
        <f t="shared" si="293"/>
        <v>0</v>
      </c>
      <c r="EI275" s="36">
        <f t="shared" si="293"/>
        <v>0</v>
      </c>
      <c r="EJ275" s="36">
        <f t="shared" si="293"/>
        <v>0</v>
      </c>
      <c r="EK275" s="36">
        <f t="shared" si="293"/>
        <v>0</v>
      </c>
      <c r="EL275" s="36">
        <f t="shared" si="293"/>
        <v>0</v>
      </c>
      <c r="EM275" s="36">
        <f t="shared" si="293"/>
        <v>0</v>
      </c>
      <c r="EN275" s="36">
        <f t="shared" si="293"/>
        <v>0</v>
      </c>
      <c r="EO275" s="36">
        <f t="shared" si="293"/>
        <v>0</v>
      </c>
      <c r="EP275" s="36">
        <f t="shared" si="293"/>
        <v>0</v>
      </c>
      <c r="EQ275" s="36">
        <f t="shared" si="293"/>
        <v>0</v>
      </c>
      <c r="ER275" s="36">
        <f t="shared" si="293"/>
        <v>0</v>
      </c>
      <c r="ES275" s="36">
        <f t="shared" si="293"/>
        <v>0</v>
      </c>
      <c r="ET275" s="36">
        <f t="shared" si="293"/>
        <v>0</v>
      </c>
      <c r="EU275" s="36">
        <f t="shared" si="293"/>
        <v>0</v>
      </c>
      <c r="EV275" s="36">
        <f t="shared" si="293"/>
        <v>0</v>
      </c>
      <c r="EW275" s="36">
        <f t="shared" si="293"/>
        <v>0</v>
      </c>
      <c r="EX275" s="36">
        <f t="shared" si="293"/>
        <v>0</v>
      </c>
      <c r="EY275" s="36">
        <f t="shared" si="293"/>
        <v>0</v>
      </c>
      <c r="EZ275" s="36">
        <f t="shared" si="293"/>
        <v>0</v>
      </c>
      <c r="FA275" s="36">
        <f t="shared" si="293"/>
        <v>0</v>
      </c>
      <c r="FB275" s="36">
        <f t="shared" si="293"/>
        <v>0</v>
      </c>
      <c r="FC275" s="36">
        <f t="shared" si="293"/>
        <v>0</v>
      </c>
      <c r="FD275" s="36">
        <f t="shared" si="293"/>
        <v>0</v>
      </c>
      <c r="FE275" s="36">
        <f t="shared" si="293"/>
        <v>0</v>
      </c>
      <c r="FF275" s="36">
        <f t="shared" si="293"/>
        <v>0</v>
      </c>
      <c r="FG275" s="36">
        <f t="shared" si="293"/>
        <v>0</v>
      </c>
      <c r="FH275" s="36">
        <f t="shared" si="293"/>
        <v>0</v>
      </c>
      <c r="FI275" s="36">
        <f t="shared" si="293"/>
        <v>0</v>
      </c>
      <c r="FJ275" s="36">
        <f t="shared" si="293"/>
        <v>0</v>
      </c>
      <c r="FK275" s="36">
        <f t="shared" si="293"/>
        <v>0</v>
      </c>
      <c r="FL275" s="36">
        <f t="shared" si="293"/>
        <v>0</v>
      </c>
      <c r="FM275" s="36">
        <f t="shared" si="293"/>
        <v>0</v>
      </c>
      <c r="FN275" s="36">
        <f t="shared" si="293"/>
        <v>0</v>
      </c>
      <c r="FO275" s="36">
        <f t="shared" si="293"/>
        <v>0</v>
      </c>
      <c r="FP275" s="36">
        <f t="shared" si="293"/>
        <v>0</v>
      </c>
      <c r="FQ275" s="36">
        <f t="shared" si="293"/>
        <v>0</v>
      </c>
      <c r="FR275" s="36">
        <f t="shared" si="293"/>
        <v>0</v>
      </c>
      <c r="FS275" s="36">
        <f t="shared" si="293"/>
        <v>0</v>
      </c>
      <c r="FT275" s="36">
        <f t="shared" si="293"/>
        <v>0</v>
      </c>
      <c r="FU275" s="36">
        <f t="shared" si="293"/>
        <v>0</v>
      </c>
      <c r="FV275" s="36">
        <f t="shared" si="293"/>
        <v>0</v>
      </c>
      <c r="FW275" s="36">
        <f t="shared" si="293"/>
        <v>0</v>
      </c>
      <c r="FX275" s="36">
        <f t="shared" si="293"/>
        <v>0</v>
      </c>
      <c r="FY275" s="36">
        <f t="shared" si="293"/>
        <v>0</v>
      </c>
      <c r="FZ275" s="36">
        <f t="shared" si="293"/>
        <v>0</v>
      </c>
      <c r="GA275" s="36">
        <f t="shared" si="293"/>
        <v>0</v>
      </c>
      <c r="GB275" s="36">
        <f t="shared" si="293"/>
        <v>0</v>
      </c>
      <c r="GC275" s="36">
        <f t="shared" si="293"/>
        <v>0</v>
      </c>
      <c r="GD275" s="36">
        <f t="shared" si="293"/>
        <v>0</v>
      </c>
      <c r="GE275" s="36">
        <f t="shared" si="293"/>
        <v>0</v>
      </c>
      <c r="GF275" s="36">
        <f t="shared" si="293"/>
        <v>0</v>
      </c>
      <c r="GG275" s="36">
        <f t="shared" si="293"/>
        <v>0</v>
      </c>
      <c r="GH275" s="36">
        <f t="shared" si="293"/>
        <v>0</v>
      </c>
      <c r="GI275" s="36">
        <f t="shared" si="293"/>
        <v>0</v>
      </c>
      <c r="GJ275" s="36">
        <f t="shared" si="293"/>
        <v>0</v>
      </c>
      <c r="GK275" s="36">
        <f t="shared" si="293"/>
        <v>0</v>
      </c>
      <c r="GL275" s="36">
        <f t="shared" si="293"/>
        <v>0</v>
      </c>
      <c r="GM275" s="36">
        <f t="shared" ref="GM275:GT275" si="294">IF(GM75="",0,GM75)</f>
        <v>0</v>
      </c>
      <c r="GN275" s="36">
        <f t="shared" si="294"/>
        <v>0</v>
      </c>
      <c r="GO275" s="36">
        <f t="shared" si="294"/>
        <v>0</v>
      </c>
      <c r="GP275" s="36">
        <f t="shared" si="294"/>
        <v>0</v>
      </c>
      <c r="GQ275" s="36">
        <f t="shared" si="294"/>
        <v>0</v>
      </c>
      <c r="GR275" s="36">
        <f t="shared" si="294"/>
        <v>0</v>
      </c>
      <c r="GS275" s="36">
        <f t="shared" si="294"/>
        <v>0</v>
      </c>
      <c r="GT275" s="36">
        <f t="shared" si="294"/>
        <v>0</v>
      </c>
    </row>
    <row r="276" spans="3:202">
      <c r="C276" s="36">
        <f t="shared" ref="C276:BN276" si="295">IF(C76="",0,C76)</f>
        <v>0</v>
      </c>
      <c r="D276" s="36">
        <f t="shared" si="295"/>
        <v>0</v>
      </c>
      <c r="E276" s="36">
        <f t="shared" si="295"/>
        <v>0</v>
      </c>
      <c r="F276" s="36">
        <f t="shared" si="295"/>
        <v>0</v>
      </c>
      <c r="G276" s="36">
        <f t="shared" si="295"/>
        <v>0</v>
      </c>
      <c r="H276" s="36">
        <f t="shared" si="295"/>
        <v>0</v>
      </c>
      <c r="I276" s="36">
        <f t="shared" si="295"/>
        <v>0</v>
      </c>
      <c r="J276" s="36">
        <f t="shared" si="295"/>
        <v>0</v>
      </c>
      <c r="K276" s="36">
        <f t="shared" si="295"/>
        <v>0</v>
      </c>
      <c r="L276" s="36">
        <f t="shared" si="295"/>
        <v>0</v>
      </c>
      <c r="M276" s="36">
        <f t="shared" si="295"/>
        <v>0</v>
      </c>
      <c r="N276" s="36">
        <f t="shared" si="295"/>
        <v>0</v>
      </c>
      <c r="O276" s="36">
        <f t="shared" si="295"/>
        <v>0</v>
      </c>
      <c r="P276" s="36">
        <f t="shared" si="295"/>
        <v>0</v>
      </c>
      <c r="Q276" s="36">
        <f t="shared" si="295"/>
        <v>0</v>
      </c>
      <c r="R276" s="36">
        <f t="shared" si="295"/>
        <v>0</v>
      </c>
      <c r="S276" s="36">
        <f t="shared" si="295"/>
        <v>0</v>
      </c>
      <c r="T276" s="36">
        <f t="shared" si="295"/>
        <v>0</v>
      </c>
      <c r="U276" s="36">
        <f t="shared" si="295"/>
        <v>0</v>
      </c>
      <c r="V276" s="36">
        <f t="shared" si="295"/>
        <v>0</v>
      </c>
      <c r="W276" s="36">
        <f t="shared" si="295"/>
        <v>0</v>
      </c>
      <c r="X276" s="36">
        <f t="shared" si="295"/>
        <v>0</v>
      </c>
      <c r="Y276" s="36">
        <f t="shared" si="295"/>
        <v>0</v>
      </c>
      <c r="Z276" s="36">
        <f t="shared" si="295"/>
        <v>0</v>
      </c>
      <c r="AA276" s="36">
        <f t="shared" si="295"/>
        <v>0</v>
      </c>
      <c r="AB276" s="36">
        <f t="shared" si="295"/>
        <v>0</v>
      </c>
      <c r="AC276" s="36">
        <f t="shared" si="295"/>
        <v>0</v>
      </c>
      <c r="AD276" s="36">
        <f t="shared" si="295"/>
        <v>0</v>
      </c>
      <c r="AE276" s="36">
        <f t="shared" si="295"/>
        <v>0</v>
      </c>
      <c r="AF276" s="36">
        <f t="shared" si="295"/>
        <v>0</v>
      </c>
      <c r="AG276" s="36">
        <f t="shared" si="295"/>
        <v>0</v>
      </c>
      <c r="AH276" s="36">
        <f t="shared" si="295"/>
        <v>0</v>
      </c>
      <c r="AI276" s="36">
        <f t="shared" si="295"/>
        <v>0</v>
      </c>
      <c r="AJ276" s="36">
        <f t="shared" si="295"/>
        <v>0</v>
      </c>
      <c r="AK276" s="36">
        <f t="shared" si="295"/>
        <v>0</v>
      </c>
      <c r="AL276" s="36">
        <f t="shared" si="295"/>
        <v>0</v>
      </c>
      <c r="AM276" s="36">
        <f t="shared" si="295"/>
        <v>0</v>
      </c>
      <c r="AN276" s="36">
        <f t="shared" si="295"/>
        <v>0</v>
      </c>
      <c r="AO276" s="36">
        <f t="shared" si="295"/>
        <v>0</v>
      </c>
      <c r="AP276" s="36">
        <f t="shared" si="295"/>
        <v>0</v>
      </c>
      <c r="AQ276" s="36">
        <f t="shared" si="295"/>
        <v>0</v>
      </c>
      <c r="AR276" s="36">
        <f t="shared" si="295"/>
        <v>0</v>
      </c>
      <c r="AS276" s="36">
        <f t="shared" si="295"/>
        <v>0</v>
      </c>
      <c r="AT276" s="36">
        <f t="shared" si="295"/>
        <v>0</v>
      </c>
      <c r="AU276" s="36">
        <f t="shared" si="295"/>
        <v>0</v>
      </c>
      <c r="AV276" s="36">
        <f t="shared" si="295"/>
        <v>0</v>
      </c>
      <c r="AW276" s="36">
        <f t="shared" si="295"/>
        <v>0</v>
      </c>
      <c r="AX276" s="36">
        <f t="shared" si="295"/>
        <v>1</v>
      </c>
      <c r="AY276" s="36">
        <f t="shared" si="295"/>
        <v>0</v>
      </c>
      <c r="AZ276" s="36">
        <f t="shared" si="295"/>
        <v>0</v>
      </c>
      <c r="BA276" s="36">
        <f t="shared" si="295"/>
        <v>0</v>
      </c>
      <c r="BB276" s="36">
        <f t="shared" si="295"/>
        <v>0</v>
      </c>
      <c r="BC276" s="36">
        <f t="shared" si="295"/>
        <v>0</v>
      </c>
      <c r="BD276" s="36">
        <f t="shared" si="295"/>
        <v>0</v>
      </c>
      <c r="BE276" s="36">
        <f t="shared" si="295"/>
        <v>0</v>
      </c>
      <c r="BF276" s="36">
        <f t="shared" si="295"/>
        <v>0</v>
      </c>
      <c r="BG276" s="36">
        <f t="shared" si="295"/>
        <v>0</v>
      </c>
      <c r="BH276" s="36">
        <f t="shared" si="295"/>
        <v>0</v>
      </c>
      <c r="BI276" s="36">
        <f t="shared" si="295"/>
        <v>0</v>
      </c>
      <c r="BJ276" s="36">
        <f t="shared" si="295"/>
        <v>0</v>
      </c>
      <c r="BK276" s="36">
        <f t="shared" si="295"/>
        <v>0</v>
      </c>
      <c r="BL276" s="36">
        <f t="shared" si="295"/>
        <v>0</v>
      </c>
      <c r="BM276" s="36">
        <f t="shared" si="295"/>
        <v>0</v>
      </c>
      <c r="BN276" s="36">
        <f t="shared" si="295"/>
        <v>0</v>
      </c>
      <c r="BO276" s="36">
        <f t="shared" ref="BO276:DZ276" si="296">IF(BO76="",0,BO76)</f>
        <v>0</v>
      </c>
      <c r="BP276" s="36">
        <f t="shared" si="296"/>
        <v>0</v>
      </c>
      <c r="BQ276" s="36">
        <f t="shared" si="296"/>
        <v>0</v>
      </c>
      <c r="BR276" s="36">
        <f t="shared" si="296"/>
        <v>0</v>
      </c>
      <c r="BS276" s="36">
        <f t="shared" si="296"/>
        <v>0</v>
      </c>
      <c r="BT276" s="36">
        <f t="shared" si="296"/>
        <v>0</v>
      </c>
      <c r="BU276" s="36">
        <f t="shared" si="296"/>
        <v>0</v>
      </c>
      <c r="BV276" s="36">
        <f t="shared" si="296"/>
        <v>0</v>
      </c>
      <c r="BW276" s="36">
        <f t="shared" si="296"/>
        <v>0</v>
      </c>
      <c r="BX276" s="36">
        <f t="shared" si="296"/>
        <v>0</v>
      </c>
      <c r="BY276" s="36">
        <f t="shared" si="296"/>
        <v>0</v>
      </c>
      <c r="BZ276" s="36">
        <f t="shared" si="296"/>
        <v>0</v>
      </c>
      <c r="CA276" s="36">
        <f t="shared" si="296"/>
        <v>0</v>
      </c>
      <c r="CB276" s="36">
        <f t="shared" si="296"/>
        <v>0</v>
      </c>
      <c r="CC276" s="36">
        <f t="shared" si="296"/>
        <v>0</v>
      </c>
      <c r="CD276" s="36">
        <f t="shared" si="296"/>
        <v>0</v>
      </c>
      <c r="CE276" s="36">
        <f t="shared" si="296"/>
        <v>0</v>
      </c>
      <c r="CF276" s="36">
        <f t="shared" si="296"/>
        <v>0</v>
      </c>
      <c r="CG276" s="36">
        <f t="shared" si="296"/>
        <v>0</v>
      </c>
      <c r="CH276" s="36">
        <f t="shared" si="296"/>
        <v>0</v>
      </c>
      <c r="CI276" s="36">
        <f t="shared" si="296"/>
        <v>0</v>
      </c>
      <c r="CJ276" s="36">
        <f t="shared" si="296"/>
        <v>0</v>
      </c>
      <c r="CK276" s="36">
        <f t="shared" si="296"/>
        <v>0</v>
      </c>
      <c r="CL276" s="36">
        <f t="shared" si="296"/>
        <v>0</v>
      </c>
      <c r="CM276" s="36">
        <f t="shared" si="296"/>
        <v>0</v>
      </c>
      <c r="CN276" s="36">
        <f t="shared" si="296"/>
        <v>0</v>
      </c>
      <c r="CO276" s="36">
        <f t="shared" si="296"/>
        <v>0</v>
      </c>
      <c r="CP276" s="36">
        <f t="shared" si="296"/>
        <v>0</v>
      </c>
      <c r="CQ276" s="36">
        <f t="shared" si="296"/>
        <v>0</v>
      </c>
      <c r="CR276" s="36">
        <f t="shared" si="296"/>
        <v>0</v>
      </c>
      <c r="CS276" s="36">
        <f t="shared" si="296"/>
        <v>0</v>
      </c>
      <c r="CT276" s="36">
        <f t="shared" si="296"/>
        <v>0</v>
      </c>
      <c r="CU276" s="36">
        <f t="shared" si="296"/>
        <v>0</v>
      </c>
      <c r="CV276" s="36">
        <f t="shared" si="296"/>
        <v>0</v>
      </c>
      <c r="CW276" s="36">
        <f t="shared" si="296"/>
        <v>0</v>
      </c>
      <c r="CX276" s="36">
        <f t="shared" si="296"/>
        <v>0</v>
      </c>
      <c r="CY276" s="36">
        <f t="shared" si="296"/>
        <v>0</v>
      </c>
      <c r="CZ276" s="36">
        <f t="shared" si="296"/>
        <v>0</v>
      </c>
      <c r="DA276" s="36">
        <f t="shared" si="296"/>
        <v>0</v>
      </c>
      <c r="DB276" s="36">
        <f t="shared" si="296"/>
        <v>0</v>
      </c>
      <c r="DC276" s="36">
        <f t="shared" si="296"/>
        <v>0</v>
      </c>
      <c r="DD276" s="36">
        <f t="shared" si="296"/>
        <v>0</v>
      </c>
      <c r="DE276" s="36">
        <f t="shared" si="296"/>
        <v>0</v>
      </c>
      <c r="DF276" s="36">
        <f t="shared" si="296"/>
        <v>0</v>
      </c>
      <c r="DG276" s="36">
        <f t="shared" si="296"/>
        <v>0</v>
      </c>
      <c r="DH276" s="36">
        <f t="shared" si="296"/>
        <v>0</v>
      </c>
      <c r="DI276" s="36">
        <f t="shared" si="296"/>
        <v>0</v>
      </c>
      <c r="DJ276" s="36">
        <f t="shared" si="296"/>
        <v>0</v>
      </c>
      <c r="DK276" s="36">
        <f t="shared" si="296"/>
        <v>0</v>
      </c>
      <c r="DL276" s="36">
        <f t="shared" si="296"/>
        <v>0</v>
      </c>
      <c r="DM276" s="36">
        <f t="shared" si="296"/>
        <v>0</v>
      </c>
      <c r="DN276" s="36">
        <f t="shared" si="296"/>
        <v>0</v>
      </c>
      <c r="DO276" s="36">
        <f t="shared" si="296"/>
        <v>0</v>
      </c>
      <c r="DP276" s="36">
        <f t="shared" si="296"/>
        <v>0</v>
      </c>
      <c r="DQ276" s="36">
        <f t="shared" si="296"/>
        <v>0</v>
      </c>
      <c r="DR276" s="36">
        <f t="shared" si="296"/>
        <v>0</v>
      </c>
      <c r="DS276" s="36">
        <f t="shared" si="296"/>
        <v>0</v>
      </c>
      <c r="DT276" s="36">
        <f t="shared" si="296"/>
        <v>0</v>
      </c>
      <c r="DU276" s="36">
        <f t="shared" si="296"/>
        <v>0</v>
      </c>
      <c r="DV276" s="36">
        <f t="shared" si="296"/>
        <v>0</v>
      </c>
      <c r="DW276" s="36">
        <f t="shared" si="296"/>
        <v>0</v>
      </c>
      <c r="DX276" s="36">
        <f t="shared" si="296"/>
        <v>0</v>
      </c>
      <c r="DY276" s="36">
        <f t="shared" si="296"/>
        <v>0</v>
      </c>
      <c r="DZ276" s="36">
        <f t="shared" si="296"/>
        <v>0</v>
      </c>
      <c r="EA276" s="36">
        <f t="shared" ref="EA276:GL276" si="297">IF(EA76="",0,EA76)</f>
        <v>0</v>
      </c>
      <c r="EB276" s="36">
        <f t="shared" si="297"/>
        <v>0</v>
      </c>
      <c r="EC276" s="36">
        <f t="shared" si="297"/>
        <v>0</v>
      </c>
      <c r="ED276" s="36">
        <f t="shared" si="297"/>
        <v>0</v>
      </c>
      <c r="EE276" s="36">
        <f t="shared" si="297"/>
        <v>0</v>
      </c>
      <c r="EF276" s="36">
        <f t="shared" si="297"/>
        <v>0</v>
      </c>
      <c r="EG276" s="36">
        <f t="shared" si="297"/>
        <v>0</v>
      </c>
      <c r="EH276" s="36">
        <f t="shared" si="297"/>
        <v>0</v>
      </c>
      <c r="EI276" s="36">
        <f t="shared" si="297"/>
        <v>0</v>
      </c>
      <c r="EJ276" s="36">
        <f t="shared" si="297"/>
        <v>0</v>
      </c>
      <c r="EK276" s="36">
        <f t="shared" si="297"/>
        <v>0</v>
      </c>
      <c r="EL276" s="36">
        <f t="shared" si="297"/>
        <v>0</v>
      </c>
      <c r="EM276" s="36">
        <f t="shared" si="297"/>
        <v>0</v>
      </c>
      <c r="EN276" s="36">
        <f t="shared" si="297"/>
        <v>0</v>
      </c>
      <c r="EO276" s="36">
        <f t="shared" si="297"/>
        <v>0</v>
      </c>
      <c r="EP276" s="36">
        <f t="shared" si="297"/>
        <v>0</v>
      </c>
      <c r="EQ276" s="36">
        <f t="shared" si="297"/>
        <v>0</v>
      </c>
      <c r="ER276" s="36">
        <f t="shared" si="297"/>
        <v>0</v>
      </c>
      <c r="ES276" s="36">
        <f t="shared" si="297"/>
        <v>0</v>
      </c>
      <c r="ET276" s="36">
        <f t="shared" si="297"/>
        <v>0</v>
      </c>
      <c r="EU276" s="36">
        <f t="shared" si="297"/>
        <v>0</v>
      </c>
      <c r="EV276" s="36">
        <f t="shared" si="297"/>
        <v>0</v>
      </c>
      <c r="EW276" s="36">
        <f t="shared" si="297"/>
        <v>0</v>
      </c>
      <c r="EX276" s="36">
        <f t="shared" si="297"/>
        <v>0</v>
      </c>
      <c r="EY276" s="36">
        <f t="shared" si="297"/>
        <v>0</v>
      </c>
      <c r="EZ276" s="36">
        <f t="shared" si="297"/>
        <v>0</v>
      </c>
      <c r="FA276" s="36">
        <f t="shared" si="297"/>
        <v>0</v>
      </c>
      <c r="FB276" s="36">
        <f t="shared" si="297"/>
        <v>0</v>
      </c>
      <c r="FC276" s="36">
        <f t="shared" si="297"/>
        <v>0</v>
      </c>
      <c r="FD276" s="36">
        <f t="shared" si="297"/>
        <v>0</v>
      </c>
      <c r="FE276" s="36">
        <f t="shared" si="297"/>
        <v>0</v>
      </c>
      <c r="FF276" s="36">
        <f t="shared" si="297"/>
        <v>0</v>
      </c>
      <c r="FG276" s="36">
        <f t="shared" si="297"/>
        <v>0</v>
      </c>
      <c r="FH276" s="36">
        <f t="shared" si="297"/>
        <v>0</v>
      </c>
      <c r="FI276" s="36">
        <f t="shared" si="297"/>
        <v>0</v>
      </c>
      <c r="FJ276" s="36">
        <f t="shared" si="297"/>
        <v>0</v>
      </c>
      <c r="FK276" s="36">
        <f t="shared" si="297"/>
        <v>0</v>
      </c>
      <c r="FL276" s="36">
        <f t="shared" si="297"/>
        <v>0</v>
      </c>
      <c r="FM276" s="36">
        <f t="shared" si="297"/>
        <v>0</v>
      </c>
      <c r="FN276" s="36">
        <f t="shared" si="297"/>
        <v>0</v>
      </c>
      <c r="FO276" s="36">
        <f t="shared" si="297"/>
        <v>0</v>
      </c>
      <c r="FP276" s="36">
        <f t="shared" si="297"/>
        <v>0</v>
      </c>
      <c r="FQ276" s="36">
        <f t="shared" si="297"/>
        <v>0</v>
      </c>
      <c r="FR276" s="36">
        <f t="shared" si="297"/>
        <v>0</v>
      </c>
      <c r="FS276" s="36">
        <f t="shared" si="297"/>
        <v>0</v>
      </c>
      <c r="FT276" s="36">
        <f t="shared" si="297"/>
        <v>0</v>
      </c>
      <c r="FU276" s="36">
        <f t="shared" si="297"/>
        <v>0</v>
      </c>
      <c r="FV276" s="36">
        <f t="shared" si="297"/>
        <v>0</v>
      </c>
      <c r="FW276" s="36">
        <f t="shared" si="297"/>
        <v>0</v>
      </c>
      <c r="FX276" s="36">
        <f t="shared" si="297"/>
        <v>0</v>
      </c>
      <c r="FY276" s="36">
        <f t="shared" si="297"/>
        <v>0</v>
      </c>
      <c r="FZ276" s="36">
        <f t="shared" si="297"/>
        <v>0</v>
      </c>
      <c r="GA276" s="36">
        <f t="shared" si="297"/>
        <v>0</v>
      </c>
      <c r="GB276" s="36">
        <f t="shared" si="297"/>
        <v>0</v>
      </c>
      <c r="GC276" s="36">
        <f t="shared" si="297"/>
        <v>0</v>
      </c>
      <c r="GD276" s="36">
        <f t="shared" si="297"/>
        <v>0</v>
      </c>
      <c r="GE276" s="36">
        <f t="shared" si="297"/>
        <v>0</v>
      </c>
      <c r="GF276" s="36">
        <f t="shared" si="297"/>
        <v>0</v>
      </c>
      <c r="GG276" s="36">
        <f t="shared" si="297"/>
        <v>0</v>
      </c>
      <c r="GH276" s="36">
        <f t="shared" si="297"/>
        <v>0</v>
      </c>
      <c r="GI276" s="36">
        <f t="shared" si="297"/>
        <v>0</v>
      </c>
      <c r="GJ276" s="36">
        <f t="shared" si="297"/>
        <v>0</v>
      </c>
      <c r="GK276" s="36">
        <f t="shared" si="297"/>
        <v>0</v>
      </c>
      <c r="GL276" s="36">
        <f t="shared" si="297"/>
        <v>0</v>
      </c>
      <c r="GM276" s="36">
        <f t="shared" ref="GM276:GT276" si="298">IF(GM76="",0,GM76)</f>
        <v>0</v>
      </c>
      <c r="GN276" s="36">
        <f t="shared" si="298"/>
        <v>0</v>
      </c>
      <c r="GO276" s="36">
        <f t="shared" si="298"/>
        <v>0</v>
      </c>
      <c r="GP276" s="36">
        <f t="shared" si="298"/>
        <v>0</v>
      </c>
      <c r="GQ276" s="36">
        <f t="shared" si="298"/>
        <v>0</v>
      </c>
      <c r="GR276" s="36">
        <f t="shared" si="298"/>
        <v>0</v>
      </c>
      <c r="GS276" s="36">
        <f t="shared" si="298"/>
        <v>0</v>
      </c>
      <c r="GT276" s="36">
        <f t="shared" si="298"/>
        <v>0</v>
      </c>
    </row>
    <row r="277" spans="3:202">
      <c r="C277" s="36">
        <f t="shared" ref="C277:BN277" si="299">IF(C77="",0,C77)</f>
        <v>0</v>
      </c>
      <c r="D277" s="36">
        <f t="shared" si="299"/>
        <v>0</v>
      </c>
      <c r="E277" s="36">
        <f t="shared" si="299"/>
        <v>0</v>
      </c>
      <c r="F277" s="36">
        <f t="shared" si="299"/>
        <v>0</v>
      </c>
      <c r="G277" s="36">
        <f t="shared" si="299"/>
        <v>0</v>
      </c>
      <c r="H277" s="36">
        <f t="shared" si="299"/>
        <v>0</v>
      </c>
      <c r="I277" s="36">
        <f t="shared" si="299"/>
        <v>0</v>
      </c>
      <c r="J277" s="36">
        <f t="shared" si="299"/>
        <v>0</v>
      </c>
      <c r="K277" s="36">
        <f t="shared" si="299"/>
        <v>0</v>
      </c>
      <c r="L277" s="36">
        <f t="shared" si="299"/>
        <v>0</v>
      </c>
      <c r="M277" s="36">
        <f t="shared" si="299"/>
        <v>0</v>
      </c>
      <c r="N277" s="36">
        <f t="shared" si="299"/>
        <v>0</v>
      </c>
      <c r="O277" s="36">
        <f t="shared" si="299"/>
        <v>0</v>
      </c>
      <c r="P277" s="36">
        <f t="shared" si="299"/>
        <v>0</v>
      </c>
      <c r="Q277" s="36">
        <f t="shared" si="299"/>
        <v>0</v>
      </c>
      <c r="R277" s="36">
        <f t="shared" si="299"/>
        <v>0</v>
      </c>
      <c r="S277" s="36">
        <f t="shared" si="299"/>
        <v>0</v>
      </c>
      <c r="T277" s="36">
        <f t="shared" si="299"/>
        <v>0</v>
      </c>
      <c r="U277" s="36">
        <f t="shared" si="299"/>
        <v>0</v>
      </c>
      <c r="V277" s="36">
        <f t="shared" si="299"/>
        <v>0</v>
      </c>
      <c r="W277" s="36">
        <f t="shared" si="299"/>
        <v>0</v>
      </c>
      <c r="X277" s="36">
        <f t="shared" si="299"/>
        <v>0</v>
      </c>
      <c r="Y277" s="36">
        <f t="shared" si="299"/>
        <v>0</v>
      </c>
      <c r="Z277" s="36">
        <f t="shared" si="299"/>
        <v>0</v>
      </c>
      <c r="AA277" s="36">
        <f t="shared" si="299"/>
        <v>0</v>
      </c>
      <c r="AB277" s="36">
        <f t="shared" si="299"/>
        <v>0</v>
      </c>
      <c r="AC277" s="36">
        <f t="shared" si="299"/>
        <v>0</v>
      </c>
      <c r="AD277" s="36">
        <f t="shared" si="299"/>
        <v>0</v>
      </c>
      <c r="AE277" s="36">
        <f t="shared" si="299"/>
        <v>0</v>
      </c>
      <c r="AF277" s="36">
        <f t="shared" si="299"/>
        <v>0</v>
      </c>
      <c r="AG277" s="36">
        <f t="shared" si="299"/>
        <v>0</v>
      </c>
      <c r="AH277" s="36">
        <f t="shared" si="299"/>
        <v>0</v>
      </c>
      <c r="AI277" s="36">
        <f t="shared" si="299"/>
        <v>0</v>
      </c>
      <c r="AJ277" s="36">
        <f t="shared" si="299"/>
        <v>0</v>
      </c>
      <c r="AK277" s="36">
        <f t="shared" si="299"/>
        <v>0</v>
      </c>
      <c r="AL277" s="36">
        <f t="shared" si="299"/>
        <v>0</v>
      </c>
      <c r="AM277" s="36">
        <f t="shared" si="299"/>
        <v>0</v>
      </c>
      <c r="AN277" s="36">
        <f t="shared" si="299"/>
        <v>0</v>
      </c>
      <c r="AO277" s="36">
        <f t="shared" si="299"/>
        <v>0</v>
      </c>
      <c r="AP277" s="36">
        <f t="shared" si="299"/>
        <v>0</v>
      </c>
      <c r="AQ277" s="36">
        <f t="shared" si="299"/>
        <v>1</v>
      </c>
      <c r="AR277" s="36">
        <f t="shared" si="299"/>
        <v>0</v>
      </c>
      <c r="AS277" s="36">
        <f t="shared" si="299"/>
        <v>0</v>
      </c>
      <c r="AT277" s="36">
        <f t="shared" si="299"/>
        <v>0</v>
      </c>
      <c r="AU277" s="36">
        <f t="shared" si="299"/>
        <v>0</v>
      </c>
      <c r="AV277" s="36">
        <f t="shared" si="299"/>
        <v>0</v>
      </c>
      <c r="AW277" s="36">
        <f t="shared" si="299"/>
        <v>0</v>
      </c>
      <c r="AX277" s="36">
        <f t="shared" si="299"/>
        <v>0</v>
      </c>
      <c r="AY277" s="36">
        <f t="shared" si="299"/>
        <v>0</v>
      </c>
      <c r="AZ277" s="36">
        <f t="shared" si="299"/>
        <v>0</v>
      </c>
      <c r="BA277" s="36">
        <f t="shared" si="299"/>
        <v>0</v>
      </c>
      <c r="BB277" s="36">
        <f t="shared" si="299"/>
        <v>2</v>
      </c>
      <c r="BC277" s="36">
        <f t="shared" si="299"/>
        <v>0</v>
      </c>
      <c r="BD277" s="36">
        <f t="shared" si="299"/>
        <v>0</v>
      </c>
      <c r="BE277" s="36">
        <f t="shared" si="299"/>
        <v>0</v>
      </c>
      <c r="BF277" s="36">
        <f t="shared" si="299"/>
        <v>0</v>
      </c>
      <c r="BG277" s="36">
        <f t="shared" si="299"/>
        <v>0</v>
      </c>
      <c r="BH277" s="36">
        <f t="shared" si="299"/>
        <v>0</v>
      </c>
      <c r="BI277" s="36">
        <f t="shared" si="299"/>
        <v>0</v>
      </c>
      <c r="BJ277" s="36">
        <f t="shared" si="299"/>
        <v>0</v>
      </c>
      <c r="BK277" s="36">
        <f t="shared" si="299"/>
        <v>0</v>
      </c>
      <c r="BL277" s="36">
        <f t="shared" si="299"/>
        <v>0</v>
      </c>
      <c r="BM277" s="36">
        <f t="shared" si="299"/>
        <v>0</v>
      </c>
      <c r="BN277" s="36">
        <f t="shared" si="299"/>
        <v>0</v>
      </c>
      <c r="BO277" s="36">
        <f t="shared" ref="BO277:DZ277" si="300">IF(BO77="",0,BO77)</f>
        <v>0</v>
      </c>
      <c r="BP277" s="36">
        <f t="shared" si="300"/>
        <v>0</v>
      </c>
      <c r="BQ277" s="36">
        <f t="shared" si="300"/>
        <v>0</v>
      </c>
      <c r="BR277" s="36">
        <f t="shared" si="300"/>
        <v>0</v>
      </c>
      <c r="BS277" s="36">
        <f t="shared" si="300"/>
        <v>0</v>
      </c>
      <c r="BT277" s="36">
        <f t="shared" si="300"/>
        <v>0</v>
      </c>
      <c r="BU277" s="36">
        <f t="shared" si="300"/>
        <v>0</v>
      </c>
      <c r="BV277" s="36">
        <f t="shared" si="300"/>
        <v>0</v>
      </c>
      <c r="BW277" s="36">
        <f t="shared" si="300"/>
        <v>0</v>
      </c>
      <c r="BX277" s="36">
        <f t="shared" si="300"/>
        <v>0</v>
      </c>
      <c r="BY277" s="36">
        <f t="shared" si="300"/>
        <v>0</v>
      </c>
      <c r="BZ277" s="36">
        <f t="shared" si="300"/>
        <v>0</v>
      </c>
      <c r="CA277" s="36">
        <f t="shared" si="300"/>
        <v>0</v>
      </c>
      <c r="CB277" s="36">
        <f t="shared" si="300"/>
        <v>0</v>
      </c>
      <c r="CC277" s="36">
        <f t="shared" si="300"/>
        <v>0</v>
      </c>
      <c r="CD277" s="36">
        <f t="shared" si="300"/>
        <v>0</v>
      </c>
      <c r="CE277" s="36">
        <f t="shared" si="300"/>
        <v>0</v>
      </c>
      <c r="CF277" s="36">
        <f t="shared" si="300"/>
        <v>0</v>
      </c>
      <c r="CG277" s="36">
        <f t="shared" si="300"/>
        <v>0</v>
      </c>
      <c r="CH277" s="36">
        <f t="shared" si="300"/>
        <v>0</v>
      </c>
      <c r="CI277" s="36">
        <f t="shared" si="300"/>
        <v>0</v>
      </c>
      <c r="CJ277" s="36">
        <f t="shared" si="300"/>
        <v>0</v>
      </c>
      <c r="CK277" s="36">
        <f t="shared" si="300"/>
        <v>0</v>
      </c>
      <c r="CL277" s="36">
        <f t="shared" si="300"/>
        <v>0</v>
      </c>
      <c r="CM277" s="36">
        <f t="shared" si="300"/>
        <v>0</v>
      </c>
      <c r="CN277" s="36">
        <f t="shared" si="300"/>
        <v>0</v>
      </c>
      <c r="CO277" s="36">
        <f t="shared" si="300"/>
        <v>0</v>
      </c>
      <c r="CP277" s="36">
        <f t="shared" si="300"/>
        <v>0</v>
      </c>
      <c r="CQ277" s="36">
        <f t="shared" si="300"/>
        <v>0</v>
      </c>
      <c r="CR277" s="36">
        <f t="shared" si="300"/>
        <v>0</v>
      </c>
      <c r="CS277" s="36">
        <f t="shared" si="300"/>
        <v>0</v>
      </c>
      <c r="CT277" s="36">
        <f t="shared" si="300"/>
        <v>0</v>
      </c>
      <c r="CU277" s="36">
        <f t="shared" si="300"/>
        <v>0</v>
      </c>
      <c r="CV277" s="36">
        <f t="shared" si="300"/>
        <v>0</v>
      </c>
      <c r="CW277" s="36">
        <f t="shared" si="300"/>
        <v>0</v>
      </c>
      <c r="CX277" s="36">
        <f t="shared" si="300"/>
        <v>0</v>
      </c>
      <c r="CY277" s="36">
        <f t="shared" si="300"/>
        <v>0</v>
      </c>
      <c r="CZ277" s="36">
        <f t="shared" si="300"/>
        <v>0</v>
      </c>
      <c r="DA277" s="36">
        <f t="shared" si="300"/>
        <v>0</v>
      </c>
      <c r="DB277" s="36">
        <f t="shared" si="300"/>
        <v>0</v>
      </c>
      <c r="DC277" s="36">
        <f t="shared" si="300"/>
        <v>0</v>
      </c>
      <c r="DD277" s="36">
        <f t="shared" si="300"/>
        <v>0</v>
      </c>
      <c r="DE277" s="36">
        <f t="shared" si="300"/>
        <v>0</v>
      </c>
      <c r="DF277" s="36">
        <f t="shared" si="300"/>
        <v>0</v>
      </c>
      <c r="DG277" s="36">
        <f t="shared" si="300"/>
        <v>0</v>
      </c>
      <c r="DH277" s="36">
        <f t="shared" si="300"/>
        <v>0</v>
      </c>
      <c r="DI277" s="36">
        <f t="shared" si="300"/>
        <v>0</v>
      </c>
      <c r="DJ277" s="36">
        <f t="shared" si="300"/>
        <v>0</v>
      </c>
      <c r="DK277" s="36">
        <f t="shared" si="300"/>
        <v>0</v>
      </c>
      <c r="DL277" s="36">
        <f t="shared" si="300"/>
        <v>0</v>
      </c>
      <c r="DM277" s="36">
        <f t="shared" si="300"/>
        <v>0</v>
      </c>
      <c r="DN277" s="36">
        <f t="shared" si="300"/>
        <v>0</v>
      </c>
      <c r="DO277" s="36">
        <f t="shared" si="300"/>
        <v>0</v>
      </c>
      <c r="DP277" s="36">
        <f t="shared" si="300"/>
        <v>0</v>
      </c>
      <c r="DQ277" s="36">
        <f t="shared" si="300"/>
        <v>0</v>
      </c>
      <c r="DR277" s="36">
        <f t="shared" si="300"/>
        <v>0</v>
      </c>
      <c r="DS277" s="36">
        <f t="shared" si="300"/>
        <v>0</v>
      </c>
      <c r="DT277" s="36">
        <f t="shared" si="300"/>
        <v>0</v>
      </c>
      <c r="DU277" s="36">
        <f t="shared" si="300"/>
        <v>0</v>
      </c>
      <c r="DV277" s="36">
        <f t="shared" si="300"/>
        <v>0</v>
      </c>
      <c r="DW277" s="36">
        <f t="shared" si="300"/>
        <v>0</v>
      </c>
      <c r="DX277" s="36">
        <f t="shared" si="300"/>
        <v>0</v>
      </c>
      <c r="DY277" s="36">
        <f t="shared" si="300"/>
        <v>0</v>
      </c>
      <c r="DZ277" s="36">
        <f t="shared" si="300"/>
        <v>0</v>
      </c>
      <c r="EA277" s="36">
        <f t="shared" ref="EA277:GL277" si="301">IF(EA77="",0,EA77)</f>
        <v>0</v>
      </c>
      <c r="EB277" s="36">
        <f t="shared" si="301"/>
        <v>0</v>
      </c>
      <c r="EC277" s="36">
        <f t="shared" si="301"/>
        <v>0</v>
      </c>
      <c r="ED277" s="36">
        <f t="shared" si="301"/>
        <v>0</v>
      </c>
      <c r="EE277" s="36">
        <f t="shared" si="301"/>
        <v>0</v>
      </c>
      <c r="EF277" s="36">
        <f t="shared" si="301"/>
        <v>0</v>
      </c>
      <c r="EG277" s="36">
        <f t="shared" si="301"/>
        <v>0</v>
      </c>
      <c r="EH277" s="36">
        <f t="shared" si="301"/>
        <v>0</v>
      </c>
      <c r="EI277" s="36">
        <f t="shared" si="301"/>
        <v>0</v>
      </c>
      <c r="EJ277" s="36">
        <f t="shared" si="301"/>
        <v>0</v>
      </c>
      <c r="EK277" s="36">
        <f t="shared" si="301"/>
        <v>0</v>
      </c>
      <c r="EL277" s="36">
        <f t="shared" si="301"/>
        <v>0</v>
      </c>
      <c r="EM277" s="36">
        <f t="shared" si="301"/>
        <v>0</v>
      </c>
      <c r="EN277" s="36">
        <f t="shared" si="301"/>
        <v>0</v>
      </c>
      <c r="EO277" s="36">
        <f t="shared" si="301"/>
        <v>0</v>
      </c>
      <c r="EP277" s="36">
        <f t="shared" si="301"/>
        <v>0</v>
      </c>
      <c r="EQ277" s="36">
        <f t="shared" si="301"/>
        <v>0</v>
      </c>
      <c r="ER277" s="36">
        <f t="shared" si="301"/>
        <v>0</v>
      </c>
      <c r="ES277" s="36">
        <f t="shared" si="301"/>
        <v>0</v>
      </c>
      <c r="ET277" s="36">
        <f t="shared" si="301"/>
        <v>0</v>
      </c>
      <c r="EU277" s="36">
        <f t="shared" si="301"/>
        <v>0</v>
      </c>
      <c r="EV277" s="36">
        <f t="shared" si="301"/>
        <v>0</v>
      </c>
      <c r="EW277" s="36">
        <f t="shared" si="301"/>
        <v>0</v>
      </c>
      <c r="EX277" s="36">
        <f t="shared" si="301"/>
        <v>0</v>
      </c>
      <c r="EY277" s="36">
        <f t="shared" si="301"/>
        <v>0</v>
      </c>
      <c r="EZ277" s="36">
        <f t="shared" si="301"/>
        <v>0</v>
      </c>
      <c r="FA277" s="36">
        <f t="shared" si="301"/>
        <v>0</v>
      </c>
      <c r="FB277" s="36">
        <f t="shared" si="301"/>
        <v>0</v>
      </c>
      <c r="FC277" s="36">
        <f t="shared" si="301"/>
        <v>0</v>
      </c>
      <c r="FD277" s="36">
        <f t="shared" si="301"/>
        <v>0</v>
      </c>
      <c r="FE277" s="36">
        <f t="shared" si="301"/>
        <v>0</v>
      </c>
      <c r="FF277" s="36">
        <f t="shared" si="301"/>
        <v>0</v>
      </c>
      <c r="FG277" s="36">
        <f t="shared" si="301"/>
        <v>0</v>
      </c>
      <c r="FH277" s="36">
        <f t="shared" si="301"/>
        <v>0</v>
      </c>
      <c r="FI277" s="36">
        <f t="shared" si="301"/>
        <v>0</v>
      </c>
      <c r="FJ277" s="36">
        <f t="shared" si="301"/>
        <v>0</v>
      </c>
      <c r="FK277" s="36">
        <f t="shared" si="301"/>
        <v>0</v>
      </c>
      <c r="FL277" s="36">
        <f t="shared" si="301"/>
        <v>0</v>
      </c>
      <c r="FM277" s="36">
        <f t="shared" si="301"/>
        <v>0</v>
      </c>
      <c r="FN277" s="36">
        <f t="shared" si="301"/>
        <v>0</v>
      </c>
      <c r="FO277" s="36">
        <f t="shared" si="301"/>
        <v>0</v>
      </c>
      <c r="FP277" s="36">
        <f t="shared" si="301"/>
        <v>0</v>
      </c>
      <c r="FQ277" s="36">
        <f t="shared" si="301"/>
        <v>0</v>
      </c>
      <c r="FR277" s="36">
        <f t="shared" si="301"/>
        <v>0</v>
      </c>
      <c r="FS277" s="36">
        <f t="shared" si="301"/>
        <v>0</v>
      </c>
      <c r="FT277" s="36">
        <f t="shared" si="301"/>
        <v>0</v>
      </c>
      <c r="FU277" s="36">
        <f t="shared" si="301"/>
        <v>0</v>
      </c>
      <c r="FV277" s="36">
        <f t="shared" si="301"/>
        <v>0</v>
      </c>
      <c r="FW277" s="36">
        <f t="shared" si="301"/>
        <v>0</v>
      </c>
      <c r="FX277" s="36">
        <f t="shared" si="301"/>
        <v>0</v>
      </c>
      <c r="FY277" s="36">
        <f t="shared" si="301"/>
        <v>0</v>
      </c>
      <c r="FZ277" s="36">
        <f t="shared" si="301"/>
        <v>0</v>
      </c>
      <c r="GA277" s="36">
        <f t="shared" si="301"/>
        <v>0</v>
      </c>
      <c r="GB277" s="36">
        <f t="shared" si="301"/>
        <v>0</v>
      </c>
      <c r="GC277" s="36">
        <f t="shared" si="301"/>
        <v>0</v>
      </c>
      <c r="GD277" s="36">
        <f t="shared" si="301"/>
        <v>0</v>
      </c>
      <c r="GE277" s="36">
        <f t="shared" si="301"/>
        <v>0</v>
      </c>
      <c r="GF277" s="36">
        <f t="shared" si="301"/>
        <v>0</v>
      </c>
      <c r="GG277" s="36">
        <f t="shared" si="301"/>
        <v>0</v>
      </c>
      <c r="GH277" s="36">
        <f t="shared" si="301"/>
        <v>0</v>
      </c>
      <c r="GI277" s="36">
        <f t="shared" si="301"/>
        <v>0</v>
      </c>
      <c r="GJ277" s="36">
        <f t="shared" si="301"/>
        <v>0</v>
      </c>
      <c r="GK277" s="36">
        <f t="shared" si="301"/>
        <v>0</v>
      </c>
      <c r="GL277" s="36">
        <f t="shared" si="301"/>
        <v>0</v>
      </c>
      <c r="GM277" s="36">
        <f t="shared" ref="GM277:GT277" si="302">IF(GM77="",0,GM77)</f>
        <v>0</v>
      </c>
      <c r="GN277" s="36">
        <f t="shared" si="302"/>
        <v>0</v>
      </c>
      <c r="GO277" s="36">
        <f t="shared" si="302"/>
        <v>0</v>
      </c>
      <c r="GP277" s="36">
        <f t="shared" si="302"/>
        <v>0</v>
      </c>
      <c r="GQ277" s="36">
        <f t="shared" si="302"/>
        <v>0</v>
      </c>
      <c r="GR277" s="36">
        <f t="shared" si="302"/>
        <v>0</v>
      </c>
      <c r="GS277" s="36">
        <f t="shared" si="302"/>
        <v>0</v>
      </c>
      <c r="GT277" s="36">
        <f t="shared" si="302"/>
        <v>0</v>
      </c>
    </row>
    <row r="278" spans="3:202">
      <c r="C278" s="36">
        <f t="shared" ref="C278:BN278" si="303">IF(C78="",0,C78)</f>
        <v>0</v>
      </c>
      <c r="D278" s="36">
        <f t="shared" si="303"/>
        <v>0</v>
      </c>
      <c r="E278" s="36">
        <f t="shared" si="303"/>
        <v>0</v>
      </c>
      <c r="F278" s="36">
        <f t="shared" si="303"/>
        <v>0</v>
      </c>
      <c r="G278" s="36">
        <f t="shared" si="303"/>
        <v>0</v>
      </c>
      <c r="H278" s="36">
        <f t="shared" si="303"/>
        <v>0</v>
      </c>
      <c r="I278" s="36">
        <f t="shared" si="303"/>
        <v>0</v>
      </c>
      <c r="J278" s="36">
        <f t="shared" si="303"/>
        <v>0</v>
      </c>
      <c r="K278" s="36">
        <f t="shared" si="303"/>
        <v>0</v>
      </c>
      <c r="L278" s="36">
        <f t="shared" si="303"/>
        <v>0</v>
      </c>
      <c r="M278" s="36">
        <f t="shared" si="303"/>
        <v>0</v>
      </c>
      <c r="N278" s="36">
        <f t="shared" si="303"/>
        <v>0</v>
      </c>
      <c r="O278" s="36">
        <f t="shared" si="303"/>
        <v>0</v>
      </c>
      <c r="P278" s="36">
        <f t="shared" si="303"/>
        <v>0</v>
      </c>
      <c r="Q278" s="36">
        <f t="shared" si="303"/>
        <v>0</v>
      </c>
      <c r="R278" s="36">
        <f t="shared" si="303"/>
        <v>0</v>
      </c>
      <c r="S278" s="36">
        <f t="shared" si="303"/>
        <v>0</v>
      </c>
      <c r="T278" s="36">
        <f t="shared" si="303"/>
        <v>0</v>
      </c>
      <c r="U278" s="36">
        <f t="shared" si="303"/>
        <v>0</v>
      </c>
      <c r="V278" s="36">
        <f t="shared" si="303"/>
        <v>0</v>
      </c>
      <c r="W278" s="36">
        <f t="shared" si="303"/>
        <v>0</v>
      </c>
      <c r="X278" s="36">
        <f t="shared" si="303"/>
        <v>0</v>
      </c>
      <c r="Y278" s="36">
        <f t="shared" si="303"/>
        <v>0</v>
      </c>
      <c r="Z278" s="36">
        <f t="shared" si="303"/>
        <v>0</v>
      </c>
      <c r="AA278" s="36">
        <f t="shared" si="303"/>
        <v>0</v>
      </c>
      <c r="AB278" s="36">
        <f t="shared" si="303"/>
        <v>0</v>
      </c>
      <c r="AC278" s="36">
        <f t="shared" si="303"/>
        <v>0</v>
      </c>
      <c r="AD278" s="36">
        <f t="shared" si="303"/>
        <v>0</v>
      </c>
      <c r="AE278" s="36">
        <f t="shared" si="303"/>
        <v>0</v>
      </c>
      <c r="AF278" s="36">
        <f t="shared" si="303"/>
        <v>0</v>
      </c>
      <c r="AG278" s="36">
        <f t="shared" si="303"/>
        <v>0</v>
      </c>
      <c r="AH278" s="36">
        <f t="shared" si="303"/>
        <v>0</v>
      </c>
      <c r="AI278" s="36">
        <f t="shared" si="303"/>
        <v>0</v>
      </c>
      <c r="AJ278" s="36">
        <f t="shared" si="303"/>
        <v>0</v>
      </c>
      <c r="AK278" s="36">
        <f t="shared" si="303"/>
        <v>0</v>
      </c>
      <c r="AL278" s="36">
        <f t="shared" si="303"/>
        <v>0</v>
      </c>
      <c r="AM278" s="36">
        <f t="shared" si="303"/>
        <v>0</v>
      </c>
      <c r="AN278" s="36">
        <f t="shared" si="303"/>
        <v>0</v>
      </c>
      <c r="AO278" s="36">
        <f t="shared" si="303"/>
        <v>0</v>
      </c>
      <c r="AP278" s="36">
        <f t="shared" si="303"/>
        <v>1</v>
      </c>
      <c r="AQ278" s="36">
        <f t="shared" si="303"/>
        <v>0</v>
      </c>
      <c r="AR278" s="36">
        <f t="shared" si="303"/>
        <v>0</v>
      </c>
      <c r="AS278" s="36">
        <f t="shared" si="303"/>
        <v>0</v>
      </c>
      <c r="AT278" s="36">
        <f t="shared" si="303"/>
        <v>0</v>
      </c>
      <c r="AU278" s="36">
        <f t="shared" si="303"/>
        <v>0</v>
      </c>
      <c r="AV278" s="36">
        <f t="shared" si="303"/>
        <v>0</v>
      </c>
      <c r="AW278" s="36">
        <f t="shared" si="303"/>
        <v>0</v>
      </c>
      <c r="AX278" s="36">
        <f t="shared" si="303"/>
        <v>0</v>
      </c>
      <c r="AY278" s="36">
        <f t="shared" si="303"/>
        <v>0</v>
      </c>
      <c r="AZ278" s="36">
        <f t="shared" si="303"/>
        <v>0</v>
      </c>
      <c r="BA278" s="36">
        <f t="shared" si="303"/>
        <v>0</v>
      </c>
      <c r="BB278" s="36">
        <f t="shared" si="303"/>
        <v>0</v>
      </c>
      <c r="BC278" s="36">
        <f t="shared" si="303"/>
        <v>0</v>
      </c>
      <c r="BD278" s="36">
        <f t="shared" si="303"/>
        <v>0</v>
      </c>
      <c r="BE278" s="36">
        <f t="shared" si="303"/>
        <v>0</v>
      </c>
      <c r="BF278" s="36">
        <f t="shared" si="303"/>
        <v>0</v>
      </c>
      <c r="BG278" s="36">
        <f t="shared" si="303"/>
        <v>0</v>
      </c>
      <c r="BH278" s="36">
        <f t="shared" si="303"/>
        <v>0</v>
      </c>
      <c r="BI278" s="36">
        <f t="shared" si="303"/>
        <v>0</v>
      </c>
      <c r="BJ278" s="36">
        <f t="shared" si="303"/>
        <v>0</v>
      </c>
      <c r="BK278" s="36">
        <f t="shared" si="303"/>
        <v>0</v>
      </c>
      <c r="BL278" s="36">
        <f t="shared" si="303"/>
        <v>0</v>
      </c>
      <c r="BM278" s="36">
        <f t="shared" si="303"/>
        <v>0</v>
      </c>
      <c r="BN278" s="36">
        <f t="shared" si="303"/>
        <v>0</v>
      </c>
      <c r="BO278" s="36">
        <f t="shared" ref="BO278:DZ278" si="304">IF(BO78="",0,BO78)</f>
        <v>0</v>
      </c>
      <c r="BP278" s="36">
        <f t="shared" si="304"/>
        <v>0</v>
      </c>
      <c r="BQ278" s="36">
        <f t="shared" si="304"/>
        <v>0</v>
      </c>
      <c r="BR278" s="36">
        <f t="shared" si="304"/>
        <v>0</v>
      </c>
      <c r="BS278" s="36">
        <f t="shared" si="304"/>
        <v>0</v>
      </c>
      <c r="BT278" s="36">
        <f t="shared" si="304"/>
        <v>0</v>
      </c>
      <c r="BU278" s="36">
        <f t="shared" si="304"/>
        <v>0</v>
      </c>
      <c r="BV278" s="36">
        <f t="shared" si="304"/>
        <v>0</v>
      </c>
      <c r="BW278" s="36">
        <f t="shared" si="304"/>
        <v>0</v>
      </c>
      <c r="BX278" s="36">
        <f t="shared" si="304"/>
        <v>0</v>
      </c>
      <c r="BY278" s="36">
        <f t="shared" si="304"/>
        <v>0</v>
      </c>
      <c r="BZ278" s="36">
        <f t="shared" si="304"/>
        <v>0</v>
      </c>
      <c r="CA278" s="36">
        <f t="shared" si="304"/>
        <v>0</v>
      </c>
      <c r="CB278" s="36">
        <f t="shared" si="304"/>
        <v>0</v>
      </c>
      <c r="CC278" s="36">
        <f t="shared" si="304"/>
        <v>0</v>
      </c>
      <c r="CD278" s="36">
        <f t="shared" si="304"/>
        <v>0</v>
      </c>
      <c r="CE278" s="36">
        <f t="shared" si="304"/>
        <v>0</v>
      </c>
      <c r="CF278" s="36">
        <f t="shared" si="304"/>
        <v>0</v>
      </c>
      <c r="CG278" s="36">
        <f t="shared" si="304"/>
        <v>0</v>
      </c>
      <c r="CH278" s="36">
        <f t="shared" si="304"/>
        <v>0</v>
      </c>
      <c r="CI278" s="36">
        <f t="shared" si="304"/>
        <v>0</v>
      </c>
      <c r="CJ278" s="36">
        <f t="shared" si="304"/>
        <v>0</v>
      </c>
      <c r="CK278" s="36">
        <f t="shared" si="304"/>
        <v>0</v>
      </c>
      <c r="CL278" s="36">
        <f t="shared" si="304"/>
        <v>0</v>
      </c>
      <c r="CM278" s="36">
        <f t="shared" si="304"/>
        <v>0</v>
      </c>
      <c r="CN278" s="36">
        <f t="shared" si="304"/>
        <v>0</v>
      </c>
      <c r="CO278" s="36">
        <f t="shared" si="304"/>
        <v>0</v>
      </c>
      <c r="CP278" s="36">
        <f t="shared" si="304"/>
        <v>0</v>
      </c>
      <c r="CQ278" s="36">
        <f t="shared" si="304"/>
        <v>0</v>
      </c>
      <c r="CR278" s="36">
        <f t="shared" si="304"/>
        <v>0</v>
      </c>
      <c r="CS278" s="36">
        <f t="shared" si="304"/>
        <v>0</v>
      </c>
      <c r="CT278" s="36">
        <f t="shared" si="304"/>
        <v>0</v>
      </c>
      <c r="CU278" s="36">
        <f t="shared" si="304"/>
        <v>0</v>
      </c>
      <c r="CV278" s="36">
        <f t="shared" si="304"/>
        <v>0</v>
      </c>
      <c r="CW278" s="36">
        <f t="shared" si="304"/>
        <v>0</v>
      </c>
      <c r="CX278" s="36">
        <f t="shared" si="304"/>
        <v>0</v>
      </c>
      <c r="CY278" s="36">
        <f t="shared" si="304"/>
        <v>0</v>
      </c>
      <c r="CZ278" s="36">
        <f t="shared" si="304"/>
        <v>0</v>
      </c>
      <c r="DA278" s="36">
        <f t="shared" si="304"/>
        <v>0</v>
      </c>
      <c r="DB278" s="36">
        <f t="shared" si="304"/>
        <v>0</v>
      </c>
      <c r="DC278" s="36">
        <f t="shared" si="304"/>
        <v>0</v>
      </c>
      <c r="DD278" s="36">
        <f t="shared" si="304"/>
        <v>0</v>
      </c>
      <c r="DE278" s="36">
        <f t="shared" si="304"/>
        <v>0</v>
      </c>
      <c r="DF278" s="36">
        <f t="shared" si="304"/>
        <v>0</v>
      </c>
      <c r="DG278" s="36">
        <f t="shared" si="304"/>
        <v>0</v>
      </c>
      <c r="DH278" s="36">
        <f t="shared" si="304"/>
        <v>0</v>
      </c>
      <c r="DI278" s="36">
        <f t="shared" si="304"/>
        <v>0</v>
      </c>
      <c r="DJ278" s="36">
        <f t="shared" si="304"/>
        <v>0</v>
      </c>
      <c r="DK278" s="36">
        <f t="shared" si="304"/>
        <v>0</v>
      </c>
      <c r="DL278" s="36">
        <f t="shared" si="304"/>
        <v>0</v>
      </c>
      <c r="DM278" s="36">
        <f t="shared" si="304"/>
        <v>0</v>
      </c>
      <c r="DN278" s="36">
        <f t="shared" si="304"/>
        <v>0</v>
      </c>
      <c r="DO278" s="36">
        <f t="shared" si="304"/>
        <v>0</v>
      </c>
      <c r="DP278" s="36">
        <f t="shared" si="304"/>
        <v>0</v>
      </c>
      <c r="DQ278" s="36">
        <f t="shared" si="304"/>
        <v>0</v>
      </c>
      <c r="DR278" s="36">
        <f t="shared" si="304"/>
        <v>0</v>
      </c>
      <c r="DS278" s="36">
        <f t="shared" si="304"/>
        <v>0</v>
      </c>
      <c r="DT278" s="36">
        <f t="shared" si="304"/>
        <v>0</v>
      </c>
      <c r="DU278" s="36">
        <f t="shared" si="304"/>
        <v>0</v>
      </c>
      <c r="DV278" s="36">
        <f t="shared" si="304"/>
        <v>0</v>
      </c>
      <c r="DW278" s="36">
        <f t="shared" si="304"/>
        <v>0</v>
      </c>
      <c r="DX278" s="36">
        <f t="shared" si="304"/>
        <v>0</v>
      </c>
      <c r="DY278" s="36">
        <f t="shared" si="304"/>
        <v>0</v>
      </c>
      <c r="DZ278" s="36">
        <f t="shared" si="304"/>
        <v>0</v>
      </c>
      <c r="EA278" s="36">
        <f t="shared" ref="EA278:GL278" si="305">IF(EA78="",0,EA78)</f>
        <v>0</v>
      </c>
      <c r="EB278" s="36">
        <f t="shared" si="305"/>
        <v>0</v>
      </c>
      <c r="EC278" s="36">
        <f t="shared" si="305"/>
        <v>0</v>
      </c>
      <c r="ED278" s="36">
        <f t="shared" si="305"/>
        <v>0</v>
      </c>
      <c r="EE278" s="36">
        <f t="shared" si="305"/>
        <v>0</v>
      </c>
      <c r="EF278" s="36">
        <f t="shared" si="305"/>
        <v>0</v>
      </c>
      <c r="EG278" s="36">
        <f t="shared" si="305"/>
        <v>0</v>
      </c>
      <c r="EH278" s="36">
        <f t="shared" si="305"/>
        <v>0</v>
      </c>
      <c r="EI278" s="36">
        <f t="shared" si="305"/>
        <v>0</v>
      </c>
      <c r="EJ278" s="36">
        <f t="shared" si="305"/>
        <v>0</v>
      </c>
      <c r="EK278" s="36">
        <f t="shared" si="305"/>
        <v>0</v>
      </c>
      <c r="EL278" s="36">
        <f t="shared" si="305"/>
        <v>0</v>
      </c>
      <c r="EM278" s="36">
        <f t="shared" si="305"/>
        <v>0</v>
      </c>
      <c r="EN278" s="36">
        <f t="shared" si="305"/>
        <v>0</v>
      </c>
      <c r="EO278" s="36">
        <f t="shared" si="305"/>
        <v>0</v>
      </c>
      <c r="EP278" s="36">
        <f t="shared" si="305"/>
        <v>0</v>
      </c>
      <c r="EQ278" s="36">
        <f t="shared" si="305"/>
        <v>0</v>
      </c>
      <c r="ER278" s="36">
        <f t="shared" si="305"/>
        <v>0</v>
      </c>
      <c r="ES278" s="36">
        <f t="shared" si="305"/>
        <v>0</v>
      </c>
      <c r="ET278" s="36">
        <f t="shared" si="305"/>
        <v>0</v>
      </c>
      <c r="EU278" s="36">
        <f t="shared" si="305"/>
        <v>0</v>
      </c>
      <c r="EV278" s="36">
        <f t="shared" si="305"/>
        <v>0</v>
      </c>
      <c r="EW278" s="36">
        <f t="shared" si="305"/>
        <v>0</v>
      </c>
      <c r="EX278" s="36">
        <f t="shared" si="305"/>
        <v>0</v>
      </c>
      <c r="EY278" s="36">
        <f t="shared" si="305"/>
        <v>0</v>
      </c>
      <c r="EZ278" s="36">
        <f t="shared" si="305"/>
        <v>0</v>
      </c>
      <c r="FA278" s="36">
        <f t="shared" si="305"/>
        <v>0</v>
      </c>
      <c r="FB278" s="36">
        <f t="shared" si="305"/>
        <v>0</v>
      </c>
      <c r="FC278" s="36">
        <f t="shared" si="305"/>
        <v>0</v>
      </c>
      <c r="FD278" s="36">
        <f t="shared" si="305"/>
        <v>0</v>
      </c>
      <c r="FE278" s="36">
        <f t="shared" si="305"/>
        <v>0</v>
      </c>
      <c r="FF278" s="36">
        <f t="shared" si="305"/>
        <v>0</v>
      </c>
      <c r="FG278" s="36">
        <f t="shared" si="305"/>
        <v>0</v>
      </c>
      <c r="FH278" s="36">
        <f t="shared" si="305"/>
        <v>0</v>
      </c>
      <c r="FI278" s="36">
        <f t="shared" si="305"/>
        <v>0</v>
      </c>
      <c r="FJ278" s="36">
        <f t="shared" si="305"/>
        <v>0</v>
      </c>
      <c r="FK278" s="36">
        <f t="shared" si="305"/>
        <v>0</v>
      </c>
      <c r="FL278" s="36">
        <f t="shared" si="305"/>
        <v>0</v>
      </c>
      <c r="FM278" s="36">
        <f t="shared" si="305"/>
        <v>0</v>
      </c>
      <c r="FN278" s="36">
        <f t="shared" si="305"/>
        <v>0</v>
      </c>
      <c r="FO278" s="36">
        <f t="shared" si="305"/>
        <v>0</v>
      </c>
      <c r="FP278" s="36">
        <f t="shared" si="305"/>
        <v>0</v>
      </c>
      <c r="FQ278" s="36">
        <f t="shared" si="305"/>
        <v>0</v>
      </c>
      <c r="FR278" s="36">
        <f t="shared" si="305"/>
        <v>0</v>
      </c>
      <c r="FS278" s="36">
        <f t="shared" si="305"/>
        <v>0</v>
      </c>
      <c r="FT278" s="36">
        <f t="shared" si="305"/>
        <v>0</v>
      </c>
      <c r="FU278" s="36">
        <f t="shared" si="305"/>
        <v>0</v>
      </c>
      <c r="FV278" s="36">
        <f t="shared" si="305"/>
        <v>0</v>
      </c>
      <c r="FW278" s="36">
        <f t="shared" si="305"/>
        <v>0</v>
      </c>
      <c r="FX278" s="36">
        <f t="shared" si="305"/>
        <v>0</v>
      </c>
      <c r="FY278" s="36">
        <f t="shared" si="305"/>
        <v>0</v>
      </c>
      <c r="FZ278" s="36">
        <f t="shared" si="305"/>
        <v>0</v>
      </c>
      <c r="GA278" s="36">
        <f t="shared" si="305"/>
        <v>0</v>
      </c>
      <c r="GB278" s="36">
        <f t="shared" si="305"/>
        <v>0</v>
      </c>
      <c r="GC278" s="36">
        <f t="shared" si="305"/>
        <v>0</v>
      </c>
      <c r="GD278" s="36">
        <f t="shared" si="305"/>
        <v>0</v>
      </c>
      <c r="GE278" s="36">
        <f t="shared" si="305"/>
        <v>0</v>
      </c>
      <c r="GF278" s="36">
        <f t="shared" si="305"/>
        <v>0</v>
      </c>
      <c r="GG278" s="36">
        <f t="shared" si="305"/>
        <v>0</v>
      </c>
      <c r="GH278" s="36">
        <f t="shared" si="305"/>
        <v>0</v>
      </c>
      <c r="GI278" s="36">
        <f t="shared" si="305"/>
        <v>0</v>
      </c>
      <c r="GJ278" s="36">
        <f t="shared" si="305"/>
        <v>0</v>
      </c>
      <c r="GK278" s="36">
        <f t="shared" si="305"/>
        <v>0</v>
      </c>
      <c r="GL278" s="36">
        <f t="shared" si="305"/>
        <v>0</v>
      </c>
      <c r="GM278" s="36">
        <f t="shared" ref="GM278:GT278" si="306">IF(GM78="",0,GM78)</f>
        <v>0</v>
      </c>
      <c r="GN278" s="36">
        <f t="shared" si="306"/>
        <v>0</v>
      </c>
      <c r="GO278" s="36">
        <f t="shared" si="306"/>
        <v>0</v>
      </c>
      <c r="GP278" s="36">
        <f t="shared" si="306"/>
        <v>0</v>
      </c>
      <c r="GQ278" s="36">
        <f t="shared" si="306"/>
        <v>0</v>
      </c>
      <c r="GR278" s="36">
        <f t="shared" si="306"/>
        <v>0</v>
      </c>
      <c r="GS278" s="36">
        <f t="shared" si="306"/>
        <v>0</v>
      </c>
      <c r="GT278" s="36">
        <f t="shared" si="306"/>
        <v>0</v>
      </c>
    </row>
    <row r="279" spans="3:202">
      <c r="C279" s="36">
        <f t="shared" ref="C279:BN279" si="307">IF(C79="",0,C79)</f>
        <v>0</v>
      </c>
      <c r="D279" s="36">
        <f t="shared" si="307"/>
        <v>0</v>
      </c>
      <c r="E279" s="36">
        <f t="shared" si="307"/>
        <v>0</v>
      </c>
      <c r="F279" s="36">
        <f t="shared" si="307"/>
        <v>0</v>
      </c>
      <c r="G279" s="36">
        <f t="shared" si="307"/>
        <v>0</v>
      </c>
      <c r="H279" s="36">
        <f t="shared" si="307"/>
        <v>0</v>
      </c>
      <c r="I279" s="36">
        <f t="shared" si="307"/>
        <v>0</v>
      </c>
      <c r="J279" s="36">
        <f t="shared" si="307"/>
        <v>0</v>
      </c>
      <c r="K279" s="36">
        <f t="shared" si="307"/>
        <v>0</v>
      </c>
      <c r="L279" s="36">
        <f t="shared" si="307"/>
        <v>0</v>
      </c>
      <c r="M279" s="36">
        <f t="shared" si="307"/>
        <v>0</v>
      </c>
      <c r="N279" s="36">
        <f t="shared" si="307"/>
        <v>0</v>
      </c>
      <c r="O279" s="36">
        <f t="shared" si="307"/>
        <v>0</v>
      </c>
      <c r="P279" s="36">
        <f t="shared" si="307"/>
        <v>0</v>
      </c>
      <c r="Q279" s="36">
        <f t="shared" si="307"/>
        <v>0</v>
      </c>
      <c r="R279" s="36">
        <f t="shared" si="307"/>
        <v>0</v>
      </c>
      <c r="S279" s="36">
        <f t="shared" si="307"/>
        <v>0</v>
      </c>
      <c r="T279" s="36">
        <f t="shared" si="307"/>
        <v>0</v>
      </c>
      <c r="U279" s="36">
        <f t="shared" si="307"/>
        <v>0</v>
      </c>
      <c r="V279" s="36">
        <f t="shared" si="307"/>
        <v>0</v>
      </c>
      <c r="W279" s="36">
        <f t="shared" si="307"/>
        <v>0</v>
      </c>
      <c r="X279" s="36">
        <f t="shared" si="307"/>
        <v>0</v>
      </c>
      <c r="Y279" s="36">
        <f t="shared" si="307"/>
        <v>0</v>
      </c>
      <c r="Z279" s="36">
        <f t="shared" si="307"/>
        <v>0</v>
      </c>
      <c r="AA279" s="36">
        <f t="shared" si="307"/>
        <v>0</v>
      </c>
      <c r="AB279" s="36">
        <f t="shared" si="307"/>
        <v>0</v>
      </c>
      <c r="AC279" s="36">
        <f t="shared" si="307"/>
        <v>0</v>
      </c>
      <c r="AD279" s="36">
        <f t="shared" si="307"/>
        <v>0</v>
      </c>
      <c r="AE279" s="36">
        <f t="shared" si="307"/>
        <v>0</v>
      </c>
      <c r="AF279" s="36">
        <f t="shared" si="307"/>
        <v>2</v>
      </c>
      <c r="AG279" s="36">
        <f t="shared" si="307"/>
        <v>0</v>
      </c>
      <c r="AH279" s="36">
        <f t="shared" si="307"/>
        <v>0</v>
      </c>
      <c r="AI279" s="36">
        <f t="shared" si="307"/>
        <v>0</v>
      </c>
      <c r="AJ279" s="36">
        <f t="shared" si="307"/>
        <v>0</v>
      </c>
      <c r="AK279" s="36">
        <f t="shared" si="307"/>
        <v>0</v>
      </c>
      <c r="AL279" s="36">
        <f t="shared" si="307"/>
        <v>0</v>
      </c>
      <c r="AM279" s="36">
        <f t="shared" si="307"/>
        <v>0</v>
      </c>
      <c r="AN279" s="36">
        <f t="shared" si="307"/>
        <v>0</v>
      </c>
      <c r="AO279" s="36">
        <f t="shared" si="307"/>
        <v>0</v>
      </c>
      <c r="AP279" s="36">
        <f t="shared" si="307"/>
        <v>0</v>
      </c>
      <c r="AQ279" s="36">
        <f t="shared" si="307"/>
        <v>0</v>
      </c>
      <c r="AR279" s="36">
        <f t="shared" si="307"/>
        <v>0</v>
      </c>
      <c r="AS279" s="36">
        <f t="shared" si="307"/>
        <v>0</v>
      </c>
      <c r="AT279" s="36">
        <f t="shared" si="307"/>
        <v>0</v>
      </c>
      <c r="AU279" s="36">
        <f t="shared" si="307"/>
        <v>0</v>
      </c>
      <c r="AV279" s="36">
        <f t="shared" si="307"/>
        <v>0</v>
      </c>
      <c r="AW279" s="36">
        <f t="shared" si="307"/>
        <v>0</v>
      </c>
      <c r="AX279" s="36">
        <f t="shared" si="307"/>
        <v>0</v>
      </c>
      <c r="AY279" s="36">
        <f t="shared" si="307"/>
        <v>0</v>
      </c>
      <c r="AZ279" s="36">
        <f t="shared" si="307"/>
        <v>0</v>
      </c>
      <c r="BA279" s="36">
        <f t="shared" si="307"/>
        <v>0</v>
      </c>
      <c r="BB279" s="36">
        <f t="shared" si="307"/>
        <v>0</v>
      </c>
      <c r="BC279" s="36">
        <f t="shared" si="307"/>
        <v>0</v>
      </c>
      <c r="BD279" s="36">
        <f t="shared" si="307"/>
        <v>0</v>
      </c>
      <c r="BE279" s="36">
        <f t="shared" si="307"/>
        <v>0</v>
      </c>
      <c r="BF279" s="36">
        <f t="shared" si="307"/>
        <v>0</v>
      </c>
      <c r="BG279" s="36">
        <f t="shared" si="307"/>
        <v>0</v>
      </c>
      <c r="BH279" s="36">
        <f t="shared" si="307"/>
        <v>0</v>
      </c>
      <c r="BI279" s="36">
        <f t="shared" si="307"/>
        <v>0</v>
      </c>
      <c r="BJ279" s="36">
        <f t="shared" si="307"/>
        <v>0</v>
      </c>
      <c r="BK279" s="36">
        <f t="shared" si="307"/>
        <v>0</v>
      </c>
      <c r="BL279" s="36">
        <f t="shared" si="307"/>
        <v>0</v>
      </c>
      <c r="BM279" s="36">
        <f t="shared" si="307"/>
        <v>0</v>
      </c>
      <c r="BN279" s="36">
        <f t="shared" si="307"/>
        <v>0</v>
      </c>
      <c r="BO279" s="36">
        <f t="shared" ref="BO279:DZ279" si="308">IF(BO79="",0,BO79)</f>
        <v>0</v>
      </c>
      <c r="BP279" s="36">
        <f t="shared" si="308"/>
        <v>0</v>
      </c>
      <c r="BQ279" s="36">
        <f t="shared" si="308"/>
        <v>0</v>
      </c>
      <c r="BR279" s="36">
        <f t="shared" si="308"/>
        <v>0</v>
      </c>
      <c r="BS279" s="36">
        <f t="shared" si="308"/>
        <v>0</v>
      </c>
      <c r="BT279" s="36">
        <f t="shared" si="308"/>
        <v>0</v>
      </c>
      <c r="BU279" s="36">
        <f t="shared" si="308"/>
        <v>0</v>
      </c>
      <c r="BV279" s="36">
        <f t="shared" si="308"/>
        <v>0</v>
      </c>
      <c r="BW279" s="36">
        <f t="shared" si="308"/>
        <v>0</v>
      </c>
      <c r="BX279" s="36">
        <f t="shared" si="308"/>
        <v>0</v>
      </c>
      <c r="BY279" s="36">
        <f t="shared" si="308"/>
        <v>0</v>
      </c>
      <c r="BZ279" s="36">
        <f t="shared" si="308"/>
        <v>0</v>
      </c>
      <c r="CA279" s="36">
        <f t="shared" si="308"/>
        <v>0</v>
      </c>
      <c r="CB279" s="36">
        <f t="shared" si="308"/>
        <v>0</v>
      </c>
      <c r="CC279" s="36">
        <f t="shared" si="308"/>
        <v>0</v>
      </c>
      <c r="CD279" s="36">
        <f t="shared" si="308"/>
        <v>0</v>
      </c>
      <c r="CE279" s="36">
        <f t="shared" si="308"/>
        <v>0</v>
      </c>
      <c r="CF279" s="36">
        <f t="shared" si="308"/>
        <v>0</v>
      </c>
      <c r="CG279" s="36">
        <f t="shared" si="308"/>
        <v>0</v>
      </c>
      <c r="CH279" s="36">
        <f t="shared" si="308"/>
        <v>0</v>
      </c>
      <c r="CI279" s="36">
        <f t="shared" si="308"/>
        <v>0</v>
      </c>
      <c r="CJ279" s="36">
        <f t="shared" si="308"/>
        <v>0</v>
      </c>
      <c r="CK279" s="36">
        <f t="shared" si="308"/>
        <v>0</v>
      </c>
      <c r="CL279" s="36">
        <f t="shared" si="308"/>
        <v>0</v>
      </c>
      <c r="CM279" s="36">
        <f t="shared" si="308"/>
        <v>0</v>
      </c>
      <c r="CN279" s="36">
        <f t="shared" si="308"/>
        <v>0</v>
      </c>
      <c r="CO279" s="36">
        <f t="shared" si="308"/>
        <v>0</v>
      </c>
      <c r="CP279" s="36">
        <f t="shared" si="308"/>
        <v>0</v>
      </c>
      <c r="CQ279" s="36">
        <f t="shared" si="308"/>
        <v>0</v>
      </c>
      <c r="CR279" s="36">
        <f t="shared" si="308"/>
        <v>0</v>
      </c>
      <c r="CS279" s="36">
        <f t="shared" si="308"/>
        <v>0</v>
      </c>
      <c r="CT279" s="36">
        <f t="shared" si="308"/>
        <v>0</v>
      </c>
      <c r="CU279" s="36">
        <f t="shared" si="308"/>
        <v>0</v>
      </c>
      <c r="CV279" s="36">
        <f t="shared" si="308"/>
        <v>0</v>
      </c>
      <c r="CW279" s="36">
        <f t="shared" si="308"/>
        <v>0</v>
      </c>
      <c r="CX279" s="36">
        <f t="shared" si="308"/>
        <v>0</v>
      </c>
      <c r="CY279" s="36">
        <f t="shared" si="308"/>
        <v>0</v>
      </c>
      <c r="CZ279" s="36">
        <f t="shared" si="308"/>
        <v>0</v>
      </c>
      <c r="DA279" s="36">
        <f t="shared" si="308"/>
        <v>0</v>
      </c>
      <c r="DB279" s="36">
        <f t="shared" si="308"/>
        <v>0</v>
      </c>
      <c r="DC279" s="36">
        <f t="shared" si="308"/>
        <v>0</v>
      </c>
      <c r="DD279" s="36">
        <f t="shared" si="308"/>
        <v>0</v>
      </c>
      <c r="DE279" s="36">
        <f t="shared" si="308"/>
        <v>0</v>
      </c>
      <c r="DF279" s="36">
        <f t="shared" si="308"/>
        <v>0</v>
      </c>
      <c r="DG279" s="36">
        <f t="shared" si="308"/>
        <v>0</v>
      </c>
      <c r="DH279" s="36">
        <f t="shared" si="308"/>
        <v>0</v>
      </c>
      <c r="DI279" s="36">
        <f t="shared" si="308"/>
        <v>0</v>
      </c>
      <c r="DJ279" s="36">
        <f t="shared" si="308"/>
        <v>0</v>
      </c>
      <c r="DK279" s="36">
        <f t="shared" si="308"/>
        <v>0</v>
      </c>
      <c r="DL279" s="36">
        <f t="shared" si="308"/>
        <v>0</v>
      </c>
      <c r="DM279" s="36">
        <f t="shared" si="308"/>
        <v>0</v>
      </c>
      <c r="DN279" s="36">
        <f t="shared" si="308"/>
        <v>0</v>
      </c>
      <c r="DO279" s="36">
        <f t="shared" si="308"/>
        <v>0</v>
      </c>
      <c r="DP279" s="36">
        <f t="shared" si="308"/>
        <v>0</v>
      </c>
      <c r="DQ279" s="36">
        <f t="shared" si="308"/>
        <v>0</v>
      </c>
      <c r="DR279" s="36">
        <f t="shared" si="308"/>
        <v>0</v>
      </c>
      <c r="DS279" s="36">
        <f t="shared" si="308"/>
        <v>0</v>
      </c>
      <c r="DT279" s="36">
        <f t="shared" si="308"/>
        <v>0</v>
      </c>
      <c r="DU279" s="36">
        <f t="shared" si="308"/>
        <v>0</v>
      </c>
      <c r="DV279" s="36">
        <f t="shared" si="308"/>
        <v>0</v>
      </c>
      <c r="DW279" s="36">
        <f t="shared" si="308"/>
        <v>0</v>
      </c>
      <c r="DX279" s="36">
        <f t="shared" si="308"/>
        <v>0</v>
      </c>
      <c r="DY279" s="36">
        <f t="shared" si="308"/>
        <v>0</v>
      </c>
      <c r="DZ279" s="36">
        <f t="shared" si="308"/>
        <v>0</v>
      </c>
      <c r="EA279" s="36">
        <f t="shared" ref="EA279:GL279" si="309">IF(EA79="",0,EA79)</f>
        <v>0</v>
      </c>
      <c r="EB279" s="36">
        <f t="shared" si="309"/>
        <v>0</v>
      </c>
      <c r="EC279" s="36">
        <f t="shared" si="309"/>
        <v>0</v>
      </c>
      <c r="ED279" s="36">
        <f t="shared" si="309"/>
        <v>0</v>
      </c>
      <c r="EE279" s="36">
        <f t="shared" si="309"/>
        <v>0</v>
      </c>
      <c r="EF279" s="36">
        <f t="shared" si="309"/>
        <v>0</v>
      </c>
      <c r="EG279" s="36">
        <f t="shared" si="309"/>
        <v>0</v>
      </c>
      <c r="EH279" s="36">
        <f t="shared" si="309"/>
        <v>0</v>
      </c>
      <c r="EI279" s="36">
        <f t="shared" si="309"/>
        <v>0</v>
      </c>
      <c r="EJ279" s="36">
        <f t="shared" si="309"/>
        <v>0</v>
      </c>
      <c r="EK279" s="36">
        <f t="shared" si="309"/>
        <v>0</v>
      </c>
      <c r="EL279" s="36">
        <f t="shared" si="309"/>
        <v>0</v>
      </c>
      <c r="EM279" s="36">
        <f t="shared" si="309"/>
        <v>0</v>
      </c>
      <c r="EN279" s="36">
        <f t="shared" si="309"/>
        <v>0</v>
      </c>
      <c r="EO279" s="36">
        <f t="shared" si="309"/>
        <v>0</v>
      </c>
      <c r="EP279" s="36">
        <f t="shared" si="309"/>
        <v>0</v>
      </c>
      <c r="EQ279" s="36">
        <f t="shared" si="309"/>
        <v>0</v>
      </c>
      <c r="ER279" s="36">
        <f t="shared" si="309"/>
        <v>0</v>
      </c>
      <c r="ES279" s="36">
        <f t="shared" si="309"/>
        <v>0</v>
      </c>
      <c r="ET279" s="36">
        <f t="shared" si="309"/>
        <v>0</v>
      </c>
      <c r="EU279" s="36">
        <f t="shared" si="309"/>
        <v>0</v>
      </c>
      <c r="EV279" s="36">
        <f t="shared" si="309"/>
        <v>0</v>
      </c>
      <c r="EW279" s="36">
        <f t="shared" si="309"/>
        <v>0</v>
      </c>
      <c r="EX279" s="36">
        <f t="shared" si="309"/>
        <v>0</v>
      </c>
      <c r="EY279" s="36">
        <f t="shared" si="309"/>
        <v>0</v>
      </c>
      <c r="EZ279" s="36">
        <f t="shared" si="309"/>
        <v>0</v>
      </c>
      <c r="FA279" s="36">
        <f t="shared" si="309"/>
        <v>0</v>
      </c>
      <c r="FB279" s="36">
        <f t="shared" si="309"/>
        <v>0</v>
      </c>
      <c r="FC279" s="36">
        <f t="shared" si="309"/>
        <v>0</v>
      </c>
      <c r="FD279" s="36">
        <f t="shared" si="309"/>
        <v>0</v>
      </c>
      <c r="FE279" s="36">
        <f t="shared" si="309"/>
        <v>0</v>
      </c>
      <c r="FF279" s="36">
        <f t="shared" si="309"/>
        <v>0</v>
      </c>
      <c r="FG279" s="36">
        <f t="shared" si="309"/>
        <v>0</v>
      </c>
      <c r="FH279" s="36">
        <f t="shared" si="309"/>
        <v>0</v>
      </c>
      <c r="FI279" s="36">
        <f t="shared" si="309"/>
        <v>0</v>
      </c>
      <c r="FJ279" s="36">
        <f t="shared" si="309"/>
        <v>0</v>
      </c>
      <c r="FK279" s="36">
        <f t="shared" si="309"/>
        <v>0</v>
      </c>
      <c r="FL279" s="36">
        <f t="shared" si="309"/>
        <v>0</v>
      </c>
      <c r="FM279" s="36">
        <f t="shared" si="309"/>
        <v>0</v>
      </c>
      <c r="FN279" s="36">
        <f t="shared" si="309"/>
        <v>0</v>
      </c>
      <c r="FO279" s="36">
        <f t="shared" si="309"/>
        <v>0</v>
      </c>
      <c r="FP279" s="36">
        <f t="shared" si="309"/>
        <v>0</v>
      </c>
      <c r="FQ279" s="36">
        <f t="shared" si="309"/>
        <v>0</v>
      </c>
      <c r="FR279" s="36">
        <f t="shared" si="309"/>
        <v>0</v>
      </c>
      <c r="FS279" s="36">
        <f t="shared" si="309"/>
        <v>0</v>
      </c>
      <c r="FT279" s="36">
        <f t="shared" si="309"/>
        <v>0</v>
      </c>
      <c r="FU279" s="36">
        <f t="shared" si="309"/>
        <v>0</v>
      </c>
      <c r="FV279" s="36">
        <f t="shared" si="309"/>
        <v>0</v>
      </c>
      <c r="FW279" s="36">
        <f t="shared" si="309"/>
        <v>0</v>
      </c>
      <c r="FX279" s="36">
        <f t="shared" si="309"/>
        <v>0</v>
      </c>
      <c r="FY279" s="36">
        <f t="shared" si="309"/>
        <v>0</v>
      </c>
      <c r="FZ279" s="36">
        <f t="shared" si="309"/>
        <v>0</v>
      </c>
      <c r="GA279" s="36">
        <f t="shared" si="309"/>
        <v>0</v>
      </c>
      <c r="GB279" s="36">
        <f t="shared" si="309"/>
        <v>0</v>
      </c>
      <c r="GC279" s="36">
        <f t="shared" si="309"/>
        <v>0</v>
      </c>
      <c r="GD279" s="36">
        <f t="shared" si="309"/>
        <v>0</v>
      </c>
      <c r="GE279" s="36">
        <f t="shared" si="309"/>
        <v>0</v>
      </c>
      <c r="GF279" s="36">
        <f t="shared" si="309"/>
        <v>0</v>
      </c>
      <c r="GG279" s="36">
        <f t="shared" si="309"/>
        <v>0</v>
      </c>
      <c r="GH279" s="36">
        <f t="shared" si="309"/>
        <v>0</v>
      </c>
      <c r="GI279" s="36">
        <f t="shared" si="309"/>
        <v>0</v>
      </c>
      <c r="GJ279" s="36">
        <f t="shared" si="309"/>
        <v>0</v>
      </c>
      <c r="GK279" s="36">
        <f t="shared" si="309"/>
        <v>0</v>
      </c>
      <c r="GL279" s="36">
        <f t="shared" si="309"/>
        <v>0</v>
      </c>
      <c r="GM279" s="36">
        <f t="shared" ref="GM279:GT279" si="310">IF(GM79="",0,GM79)</f>
        <v>0</v>
      </c>
      <c r="GN279" s="36">
        <f t="shared" si="310"/>
        <v>0</v>
      </c>
      <c r="GO279" s="36">
        <f t="shared" si="310"/>
        <v>0</v>
      </c>
      <c r="GP279" s="36">
        <f t="shared" si="310"/>
        <v>0</v>
      </c>
      <c r="GQ279" s="36">
        <f t="shared" si="310"/>
        <v>0</v>
      </c>
      <c r="GR279" s="36">
        <f t="shared" si="310"/>
        <v>0</v>
      </c>
      <c r="GS279" s="36">
        <f t="shared" si="310"/>
        <v>0</v>
      </c>
      <c r="GT279" s="36">
        <f t="shared" si="310"/>
        <v>0</v>
      </c>
    </row>
    <row r="280" spans="3:202">
      <c r="C280" s="36">
        <f t="shared" ref="C280:BN280" si="311">IF(C80="",0,C80)</f>
        <v>0</v>
      </c>
      <c r="D280" s="36">
        <f t="shared" si="311"/>
        <v>0</v>
      </c>
      <c r="E280" s="36">
        <f t="shared" si="311"/>
        <v>0</v>
      </c>
      <c r="F280" s="36">
        <f t="shared" si="311"/>
        <v>0</v>
      </c>
      <c r="G280" s="36">
        <f t="shared" si="311"/>
        <v>0</v>
      </c>
      <c r="H280" s="36">
        <f t="shared" si="311"/>
        <v>0</v>
      </c>
      <c r="I280" s="36">
        <f t="shared" si="311"/>
        <v>0</v>
      </c>
      <c r="J280" s="36">
        <f t="shared" si="311"/>
        <v>0</v>
      </c>
      <c r="K280" s="36">
        <f t="shared" si="311"/>
        <v>0</v>
      </c>
      <c r="L280" s="36">
        <f t="shared" si="311"/>
        <v>0</v>
      </c>
      <c r="M280" s="36">
        <f t="shared" si="311"/>
        <v>0</v>
      </c>
      <c r="N280" s="36">
        <f t="shared" si="311"/>
        <v>0</v>
      </c>
      <c r="O280" s="36">
        <f t="shared" si="311"/>
        <v>0</v>
      </c>
      <c r="P280" s="36">
        <f t="shared" si="311"/>
        <v>0</v>
      </c>
      <c r="Q280" s="36">
        <f t="shared" si="311"/>
        <v>0</v>
      </c>
      <c r="R280" s="36">
        <f t="shared" si="311"/>
        <v>0</v>
      </c>
      <c r="S280" s="36">
        <f t="shared" si="311"/>
        <v>0</v>
      </c>
      <c r="T280" s="36">
        <f t="shared" si="311"/>
        <v>0</v>
      </c>
      <c r="U280" s="36">
        <f t="shared" si="311"/>
        <v>0</v>
      </c>
      <c r="V280" s="36">
        <f t="shared" si="311"/>
        <v>0</v>
      </c>
      <c r="W280" s="36">
        <f t="shared" si="311"/>
        <v>0</v>
      </c>
      <c r="X280" s="36">
        <f t="shared" si="311"/>
        <v>0</v>
      </c>
      <c r="Y280" s="36">
        <f t="shared" si="311"/>
        <v>0</v>
      </c>
      <c r="Z280" s="36">
        <f t="shared" si="311"/>
        <v>0</v>
      </c>
      <c r="AA280" s="36">
        <f t="shared" si="311"/>
        <v>0</v>
      </c>
      <c r="AB280" s="36">
        <f t="shared" si="311"/>
        <v>0</v>
      </c>
      <c r="AC280" s="36">
        <f t="shared" si="311"/>
        <v>0</v>
      </c>
      <c r="AD280" s="36">
        <f t="shared" si="311"/>
        <v>0</v>
      </c>
      <c r="AE280" s="36">
        <f t="shared" si="311"/>
        <v>0</v>
      </c>
      <c r="AF280" s="36">
        <f t="shared" si="311"/>
        <v>0</v>
      </c>
      <c r="AG280" s="36">
        <f t="shared" si="311"/>
        <v>0</v>
      </c>
      <c r="AH280" s="36">
        <f t="shared" si="311"/>
        <v>0</v>
      </c>
      <c r="AI280" s="36">
        <f t="shared" si="311"/>
        <v>0</v>
      </c>
      <c r="AJ280" s="36">
        <f t="shared" si="311"/>
        <v>0</v>
      </c>
      <c r="AK280" s="36">
        <f t="shared" si="311"/>
        <v>0</v>
      </c>
      <c r="AL280" s="36">
        <f t="shared" si="311"/>
        <v>1</v>
      </c>
      <c r="AM280" s="36">
        <f t="shared" si="311"/>
        <v>2</v>
      </c>
      <c r="AN280" s="36">
        <f t="shared" si="311"/>
        <v>0</v>
      </c>
      <c r="AO280" s="36">
        <f t="shared" si="311"/>
        <v>0</v>
      </c>
      <c r="AP280" s="36">
        <f t="shared" si="311"/>
        <v>0</v>
      </c>
      <c r="AQ280" s="36">
        <f t="shared" si="311"/>
        <v>0</v>
      </c>
      <c r="AR280" s="36">
        <f t="shared" si="311"/>
        <v>0</v>
      </c>
      <c r="AS280" s="36">
        <f t="shared" si="311"/>
        <v>0</v>
      </c>
      <c r="AT280" s="36">
        <f t="shared" si="311"/>
        <v>0</v>
      </c>
      <c r="AU280" s="36">
        <f t="shared" si="311"/>
        <v>0</v>
      </c>
      <c r="AV280" s="36">
        <f t="shared" si="311"/>
        <v>0</v>
      </c>
      <c r="AW280" s="36">
        <f t="shared" si="311"/>
        <v>0</v>
      </c>
      <c r="AX280" s="36">
        <f t="shared" si="311"/>
        <v>0</v>
      </c>
      <c r="AY280" s="36">
        <f t="shared" si="311"/>
        <v>0</v>
      </c>
      <c r="AZ280" s="36">
        <f t="shared" si="311"/>
        <v>0</v>
      </c>
      <c r="BA280" s="36">
        <f t="shared" si="311"/>
        <v>0</v>
      </c>
      <c r="BB280" s="36">
        <f t="shared" si="311"/>
        <v>0</v>
      </c>
      <c r="BC280" s="36">
        <f t="shared" si="311"/>
        <v>0</v>
      </c>
      <c r="BD280" s="36">
        <f t="shared" si="311"/>
        <v>0</v>
      </c>
      <c r="BE280" s="36">
        <f t="shared" si="311"/>
        <v>0</v>
      </c>
      <c r="BF280" s="36">
        <f t="shared" si="311"/>
        <v>0</v>
      </c>
      <c r="BG280" s="36">
        <f t="shared" si="311"/>
        <v>0</v>
      </c>
      <c r="BH280" s="36">
        <f t="shared" si="311"/>
        <v>0</v>
      </c>
      <c r="BI280" s="36">
        <f t="shared" si="311"/>
        <v>0</v>
      </c>
      <c r="BJ280" s="36">
        <f t="shared" si="311"/>
        <v>0</v>
      </c>
      <c r="BK280" s="36">
        <f t="shared" si="311"/>
        <v>0</v>
      </c>
      <c r="BL280" s="36">
        <f t="shared" si="311"/>
        <v>0</v>
      </c>
      <c r="BM280" s="36">
        <f t="shared" si="311"/>
        <v>0</v>
      </c>
      <c r="BN280" s="36">
        <f t="shared" si="311"/>
        <v>0</v>
      </c>
      <c r="BO280" s="36">
        <f t="shared" ref="BO280:DZ280" si="312">IF(BO80="",0,BO80)</f>
        <v>0</v>
      </c>
      <c r="BP280" s="36">
        <f t="shared" si="312"/>
        <v>0</v>
      </c>
      <c r="BQ280" s="36">
        <f t="shared" si="312"/>
        <v>0</v>
      </c>
      <c r="BR280" s="36">
        <f t="shared" si="312"/>
        <v>0</v>
      </c>
      <c r="BS280" s="36">
        <f t="shared" si="312"/>
        <v>0</v>
      </c>
      <c r="BT280" s="36">
        <f t="shared" si="312"/>
        <v>0</v>
      </c>
      <c r="BU280" s="36">
        <f t="shared" si="312"/>
        <v>0</v>
      </c>
      <c r="BV280" s="36">
        <f t="shared" si="312"/>
        <v>0</v>
      </c>
      <c r="BW280" s="36">
        <f t="shared" si="312"/>
        <v>0</v>
      </c>
      <c r="BX280" s="36">
        <f t="shared" si="312"/>
        <v>0</v>
      </c>
      <c r="BY280" s="36">
        <f t="shared" si="312"/>
        <v>0</v>
      </c>
      <c r="BZ280" s="36">
        <f t="shared" si="312"/>
        <v>0</v>
      </c>
      <c r="CA280" s="36">
        <f t="shared" si="312"/>
        <v>0</v>
      </c>
      <c r="CB280" s="36">
        <f t="shared" si="312"/>
        <v>0</v>
      </c>
      <c r="CC280" s="36">
        <f t="shared" si="312"/>
        <v>0</v>
      </c>
      <c r="CD280" s="36">
        <f t="shared" si="312"/>
        <v>0</v>
      </c>
      <c r="CE280" s="36">
        <f t="shared" si="312"/>
        <v>0</v>
      </c>
      <c r="CF280" s="36">
        <f t="shared" si="312"/>
        <v>0</v>
      </c>
      <c r="CG280" s="36">
        <f t="shared" si="312"/>
        <v>0</v>
      </c>
      <c r="CH280" s="36">
        <f t="shared" si="312"/>
        <v>0</v>
      </c>
      <c r="CI280" s="36">
        <f t="shared" si="312"/>
        <v>0</v>
      </c>
      <c r="CJ280" s="36">
        <f t="shared" si="312"/>
        <v>0</v>
      </c>
      <c r="CK280" s="36">
        <f t="shared" si="312"/>
        <v>0</v>
      </c>
      <c r="CL280" s="36">
        <f t="shared" si="312"/>
        <v>0</v>
      </c>
      <c r="CM280" s="36">
        <f t="shared" si="312"/>
        <v>0</v>
      </c>
      <c r="CN280" s="36">
        <f t="shared" si="312"/>
        <v>0</v>
      </c>
      <c r="CO280" s="36">
        <f t="shared" si="312"/>
        <v>0</v>
      </c>
      <c r="CP280" s="36">
        <f t="shared" si="312"/>
        <v>0</v>
      </c>
      <c r="CQ280" s="36">
        <f t="shared" si="312"/>
        <v>0</v>
      </c>
      <c r="CR280" s="36">
        <f t="shared" si="312"/>
        <v>0</v>
      </c>
      <c r="CS280" s="36">
        <f t="shared" si="312"/>
        <v>0</v>
      </c>
      <c r="CT280" s="36">
        <f t="shared" si="312"/>
        <v>0</v>
      </c>
      <c r="CU280" s="36">
        <f t="shared" si="312"/>
        <v>0</v>
      </c>
      <c r="CV280" s="36">
        <f t="shared" si="312"/>
        <v>0</v>
      </c>
      <c r="CW280" s="36">
        <f t="shared" si="312"/>
        <v>0</v>
      </c>
      <c r="CX280" s="36">
        <f t="shared" si="312"/>
        <v>0</v>
      </c>
      <c r="CY280" s="36">
        <f t="shared" si="312"/>
        <v>0</v>
      </c>
      <c r="CZ280" s="36">
        <f t="shared" si="312"/>
        <v>0</v>
      </c>
      <c r="DA280" s="36">
        <f t="shared" si="312"/>
        <v>0</v>
      </c>
      <c r="DB280" s="36">
        <f t="shared" si="312"/>
        <v>0</v>
      </c>
      <c r="DC280" s="36">
        <f t="shared" si="312"/>
        <v>0</v>
      </c>
      <c r="DD280" s="36">
        <f t="shared" si="312"/>
        <v>0</v>
      </c>
      <c r="DE280" s="36">
        <f t="shared" si="312"/>
        <v>0</v>
      </c>
      <c r="DF280" s="36">
        <f t="shared" si="312"/>
        <v>0</v>
      </c>
      <c r="DG280" s="36">
        <f t="shared" si="312"/>
        <v>0</v>
      </c>
      <c r="DH280" s="36">
        <f t="shared" si="312"/>
        <v>0</v>
      </c>
      <c r="DI280" s="36">
        <f t="shared" si="312"/>
        <v>0</v>
      </c>
      <c r="DJ280" s="36">
        <f t="shared" si="312"/>
        <v>0</v>
      </c>
      <c r="DK280" s="36">
        <f t="shared" si="312"/>
        <v>0</v>
      </c>
      <c r="DL280" s="36">
        <f t="shared" si="312"/>
        <v>0</v>
      </c>
      <c r="DM280" s="36">
        <f t="shared" si="312"/>
        <v>0</v>
      </c>
      <c r="DN280" s="36">
        <f t="shared" si="312"/>
        <v>0</v>
      </c>
      <c r="DO280" s="36">
        <f t="shared" si="312"/>
        <v>0</v>
      </c>
      <c r="DP280" s="36">
        <f t="shared" si="312"/>
        <v>0</v>
      </c>
      <c r="DQ280" s="36">
        <f t="shared" si="312"/>
        <v>0</v>
      </c>
      <c r="DR280" s="36">
        <f t="shared" si="312"/>
        <v>0</v>
      </c>
      <c r="DS280" s="36">
        <f t="shared" si="312"/>
        <v>0</v>
      </c>
      <c r="DT280" s="36">
        <f t="shared" si="312"/>
        <v>0</v>
      </c>
      <c r="DU280" s="36">
        <f t="shared" si="312"/>
        <v>0</v>
      </c>
      <c r="DV280" s="36">
        <f t="shared" si="312"/>
        <v>0</v>
      </c>
      <c r="DW280" s="36">
        <f t="shared" si="312"/>
        <v>0</v>
      </c>
      <c r="DX280" s="36">
        <f t="shared" si="312"/>
        <v>0</v>
      </c>
      <c r="DY280" s="36">
        <f t="shared" si="312"/>
        <v>0</v>
      </c>
      <c r="DZ280" s="36">
        <f t="shared" si="312"/>
        <v>0</v>
      </c>
      <c r="EA280" s="36">
        <f t="shared" ref="EA280:GL280" si="313">IF(EA80="",0,EA80)</f>
        <v>0</v>
      </c>
      <c r="EB280" s="36">
        <f t="shared" si="313"/>
        <v>0</v>
      </c>
      <c r="EC280" s="36">
        <f t="shared" si="313"/>
        <v>0</v>
      </c>
      <c r="ED280" s="36">
        <f t="shared" si="313"/>
        <v>0</v>
      </c>
      <c r="EE280" s="36">
        <f t="shared" si="313"/>
        <v>0</v>
      </c>
      <c r="EF280" s="36">
        <f t="shared" si="313"/>
        <v>0</v>
      </c>
      <c r="EG280" s="36">
        <f t="shared" si="313"/>
        <v>0</v>
      </c>
      <c r="EH280" s="36">
        <f t="shared" si="313"/>
        <v>0</v>
      </c>
      <c r="EI280" s="36">
        <f t="shared" si="313"/>
        <v>0</v>
      </c>
      <c r="EJ280" s="36">
        <f t="shared" si="313"/>
        <v>0</v>
      </c>
      <c r="EK280" s="36">
        <f t="shared" si="313"/>
        <v>0</v>
      </c>
      <c r="EL280" s="36">
        <f t="shared" si="313"/>
        <v>0</v>
      </c>
      <c r="EM280" s="36">
        <f t="shared" si="313"/>
        <v>0</v>
      </c>
      <c r="EN280" s="36">
        <f t="shared" si="313"/>
        <v>0</v>
      </c>
      <c r="EO280" s="36">
        <f t="shared" si="313"/>
        <v>0</v>
      </c>
      <c r="EP280" s="36">
        <f t="shared" si="313"/>
        <v>0</v>
      </c>
      <c r="EQ280" s="36">
        <f t="shared" si="313"/>
        <v>0</v>
      </c>
      <c r="ER280" s="36">
        <f t="shared" si="313"/>
        <v>0</v>
      </c>
      <c r="ES280" s="36">
        <f t="shared" si="313"/>
        <v>0</v>
      </c>
      <c r="ET280" s="36">
        <f t="shared" si="313"/>
        <v>0</v>
      </c>
      <c r="EU280" s="36">
        <f t="shared" si="313"/>
        <v>0</v>
      </c>
      <c r="EV280" s="36">
        <f t="shared" si="313"/>
        <v>0</v>
      </c>
      <c r="EW280" s="36">
        <f t="shared" si="313"/>
        <v>0</v>
      </c>
      <c r="EX280" s="36">
        <f t="shared" si="313"/>
        <v>0</v>
      </c>
      <c r="EY280" s="36">
        <f t="shared" si="313"/>
        <v>0</v>
      </c>
      <c r="EZ280" s="36">
        <f t="shared" si="313"/>
        <v>0</v>
      </c>
      <c r="FA280" s="36">
        <f t="shared" si="313"/>
        <v>0</v>
      </c>
      <c r="FB280" s="36">
        <f t="shared" si="313"/>
        <v>0</v>
      </c>
      <c r="FC280" s="36">
        <f t="shared" si="313"/>
        <v>0</v>
      </c>
      <c r="FD280" s="36">
        <f t="shared" si="313"/>
        <v>0</v>
      </c>
      <c r="FE280" s="36">
        <f t="shared" si="313"/>
        <v>0</v>
      </c>
      <c r="FF280" s="36">
        <f t="shared" si="313"/>
        <v>0</v>
      </c>
      <c r="FG280" s="36">
        <f t="shared" si="313"/>
        <v>0</v>
      </c>
      <c r="FH280" s="36">
        <f t="shared" si="313"/>
        <v>0</v>
      </c>
      <c r="FI280" s="36">
        <f t="shared" si="313"/>
        <v>0</v>
      </c>
      <c r="FJ280" s="36">
        <f t="shared" si="313"/>
        <v>0</v>
      </c>
      <c r="FK280" s="36">
        <f t="shared" si="313"/>
        <v>0</v>
      </c>
      <c r="FL280" s="36">
        <f t="shared" si="313"/>
        <v>0</v>
      </c>
      <c r="FM280" s="36">
        <f t="shared" si="313"/>
        <v>0</v>
      </c>
      <c r="FN280" s="36">
        <f t="shared" si="313"/>
        <v>0</v>
      </c>
      <c r="FO280" s="36">
        <f t="shared" si="313"/>
        <v>0</v>
      </c>
      <c r="FP280" s="36">
        <f t="shared" si="313"/>
        <v>0</v>
      </c>
      <c r="FQ280" s="36">
        <f t="shared" si="313"/>
        <v>0</v>
      </c>
      <c r="FR280" s="36">
        <f t="shared" si="313"/>
        <v>0</v>
      </c>
      <c r="FS280" s="36">
        <f t="shared" si="313"/>
        <v>0</v>
      </c>
      <c r="FT280" s="36">
        <f t="shared" si="313"/>
        <v>0</v>
      </c>
      <c r="FU280" s="36">
        <f t="shared" si="313"/>
        <v>0</v>
      </c>
      <c r="FV280" s="36">
        <f t="shared" si="313"/>
        <v>0</v>
      </c>
      <c r="FW280" s="36">
        <f t="shared" si="313"/>
        <v>0</v>
      </c>
      <c r="FX280" s="36">
        <f t="shared" si="313"/>
        <v>0</v>
      </c>
      <c r="FY280" s="36">
        <f t="shared" si="313"/>
        <v>0</v>
      </c>
      <c r="FZ280" s="36">
        <f t="shared" si="313"/>
        <v>0</v>
      </c>
      <c r="GA280" s="36">
        <f t="shared" si="313"/>
        <v>0</v>
      </c>
      <c r="GB280" s="36">
        <f t="shared" si="313"/>
        <v>0</v>
      </c>
      <c r="GC280" s="36">
        <f t="shared" si="313"/>
        <v>0</v>
      </c>
      <c r="GD280" s="36">
        <f t="shared" si="313"/>
        <v>0</v>
      </c>
      <c r="GE280" s="36">
        <f t="shared" si="313"/>
        <v>0</v>
      </c>
      <c r="GF280" s="36">
        <f t="shared" si="313"/>
        <v>0</v>
      </c>
      <c r="GG280" s="36">
        <f t="shared" si="313"/>
        <v>0</v>
      </c>
      <c r="GH280" s="36">
        <f t="shared" si="313"/>
        <v>0</v>
      </c>
      <c r="GI280" s="36">
        <f t="shared" si="313"/>
        <v>0</v>
      </c>
      <c r="GJ280" s="36">
        <f t="shared" si="313"/>
        <v>0</v>
      </c>
      <c r="GK280" s="36">
        <f t="shared" si="313"/>
        <v>0</v>
      </c>
      <c r="GL280" s="36">
        <f t="shared" si="313"/>
        <v>0</v>
      </c>
      <c r="GM280" s="36">
        <f t="shared" ref="GM280:GT280" si="314">IF(GM80="",0,GM80)</f>
        <v>0</v>
      </c>
      <c r="GN280" s="36">
        <f t="shared" si="314"/>
        <v>0</v>
      </c>
      <c r="GO280" s="36">
        <f t="shared" si="314"/>
        <v>0</v>
      </c>
      <c r="GP280" s="36">
        <f t="shared" si="314"/>
        <v>0</v>
      </c>
      <c r="GQ280" s="36">
        <f t="shared" si="314"/>
        <v>0</v>
      </c>
      <c r="GR280" s="36">
        <f t="shared" si="314"/>
        <v>0</v>
      </c>
      <c r="GS280" s="36">
        <f t="shared" si="314"/>
        <v>0</v>
      </c>
      <c r="GT280" s="36">
        <f t="shared" si="314"/>
        <v>0</v>
      </c>
    </row>
    <row r="281" spans="3:202">
      <c r="C281" s="36">
        <f t="shared" ref="C281:BN281" si="315">IF(C81="",0,C81)</f>
        <v>0</v>
      </c>
      <c r="D281" s="36">
        <f t="shared" si="315"/>
        <v>0</v>
      </c>
      <c r="E281" s="36">
        <f t="shared" si="315"/>
        <v>0</v>
      </c>
      <c r="F281" s="36">
        <f t="shared" si="315"/>
        <v>0</v>
      </c>
      <c r="G281" s="36">
        <f t="shared" si="315"/>
        <v>0</v>
      </c>
      <c r="H281" s="36">
        <f t="shared" si="315"/>
        <v>0</v>
      </c>
      <c r="I281" s="36">
        <f t="shared" si="315"/>
        <v>0</v>
      </c>
      <c r="J281" s="36">
        <f t="shared" si="315"/>
        <v>0</v>
      </c>
      <c r="K281" s="36">
        <f t="shared" si="315"/>
        <v>0</v>
      </c>
      <c r="L281" s="36">
        <f t="shared" si="315"/>
        <v>0</v>
      </c>
      <c r="M281" s="36">
        <f t="shared" si="315"/>
        <v>0</v>
      </c>
      <c r="N281" s="36">
        <f t="shared" si="315"/>
        <v>0</v>
      </c>
      <c r="O281" s="36">
        <f t="shared" si="315"/>
        <v>0</v>
      </c>
      <c r="P281" s="36">
        <f t="shared" si="315"/>
        <v>0</v>
      </c>
      <c r="Q281" s="36">
        <f t="shared" si="315"/>
        <v>0</v>
      </c>
      <c r="R281" s="36">
        <f t="shared" si="315"/>
        <v>0</v>
      </c>
      <c r="S281" s="36">
        <f t="shared" si="315"/>
        <v>0</v>
      </c>
      <c r="T281" s="36">
        <f t="shared" si="315"/>
        <v>0</v>
      </c>
      <c r="U281" s="36">
        <f t="shared" si="315"/>
        <v>0</v>
      </c>
      <c r="V281" s="36">
        <f t="shared" si="315"/>
        <v>0</v>
      </c>
      <c r="W281" s="36">
        <f t="shared" si="315"/>
        <v>0</v>
      </c>
      <c r="X281" s="36">
        <f t="shared" si="315"/>
        <v>0</v>
      </c>
      <c r="Y281" s="36">
        <f t="shared" si="315"/>
        <v>0</v>
      </c>
      <c r="Z281" s="36">
        <f t="shared" si="315"/>
        <v>0</v>
      </c>
      <c r="AA281" s="36">
        <f t="shared" si="315"/>
        <v>0</v>
      </c>
      <c r="AB281" s="36">
        <f t="shared" si="315"/>
        <v>0</v>
      </c>
      <c r="AC281" s="36">
        <f t="shared" si="315"/>
        <v>0</v>
      </c>
      <c r="AD281" s="36">
        <f t="shared" si="315"/>
        <v>0</v>
      </c>
      <c r="AE281" s="36">
        <f t="shared" si="315"/>
        <v>0</v>
      </c>
      <c r="AF281" s="36">
        <f t="shared" si="315"/>
        <v>2</v>
      </c>
      <c r="AG281" s="36">
        <f t="shared" si="315"/>
        <v>0</v>
      </c>
      <c r="AH281" s="36">
        <f t="shared" si="315"/>
        <v>0</v>
      </c>
      <c r="AI281" s="36">
        <f t="shared" si="315"/>
        <v>0</v>
      </c>
      <c r="AJ281" s="36">
        <f t="shared" si="315"/>
        <v>0</v>
      </c>
      <c r="AK281" s="36">
        <f t="shared" si="315"/>
        <v>0</v>
      </c>
      <c r="AL281" s="36">
        <f t="shared" si="315"/>
        <v>0</v>
      </c>
      <c r="AM281" s="36">
        <f t="shared" si="315"/>
        <v>0</v>
      </c>
      <c r="AN281" s="36">
        <f t="shared" si="315"/>
        <v>0</v>
      </c>
      <c r="AO281" s="36">
        <f t="shared" si="315"/>
        <v>0</v>
      </c>
      <c r="AP281" s="36">
        <f t="shared" si="315"/>
        <v>0</v>
      </c>
      <c r="AQ281" s="36">
        <f t="shared" si="315"/>
        <v>0</v>
      </c>
      <c r="AR281" s="36">
        <f t="shared" si="315"/>
        <v>0</v>
      </c>
      <c r="AS281" s="36">
        <f t="shared" si="315"/>
        <v>0</v>
      </c>
      <c r="AT281" s="36">
        <f t="shared" si="315"/>
        <v>0</v>
      </c>
      <c r="AU281" s="36">
        <f t="shared" si="315"/>
        <v>0</v>
      </c>
      <c r="AV281" s="36">
        <f t="shared" si="315"/>
        <v>0</v>
      </c>
      <c r="AW281" s="36">
        <f t="shared" si="315"/>
        <v>0</v>
      </c>
      <c r="AX281" s="36">
        <f t="shared" si="315"/>
        <v>0</v>
      </c>
      <c r="AY281" s="36">
        <f t="shared" si="315"/>
        <v>0</v>
      </c>
      <c r="AZ281" s="36">
        <f t="shared" si="315"/>
        <v>0</v>
      </c>
      <c r="BA281" s="36">
        <f t="shared" si="315"/>
        <v>0</v>
      </c>
      <c r="BB281" s="36">
        <f t="shared" si="315"/>
        <v>0</v>
      </c>
      <c r="BC281" s="36">
        <f t="shared" si="315"/>
        <v>0</v>
      </c>
      <c r="BD281" s="36">
        <f t="shared" si="315"/>
        <v>0</v>
      </c>
      <c r="BE281" s="36">
        <f t="shared" si="315"/>
        <v>0</v>
      </c>
      <c r="BF281" s="36">
        <f t="shared" si="315"/>
        <v>0</v>
      </c>
      <c r="BG281" s="36">
        <f t="shared" si="315"/>
        <v>0</v>
      </c>
      <c r="BH281" s="36">
        <f t="shared" si="315"/>
        <v>0</v>
      </c>
      <c r="BI281" s="36">
        <f t="shared" si="315"/>
        <v>0</v>
      </c>
      <c r="BJ281" s="36">
        <f t="shared" si="315"/>
        <v>0</v>
      </c>
      <c r="BK281" s="36">
        <f t="shared" si="315"/>
        <v>0</v>
      </c>
      <c r="BL281" s="36">
        <f t="shared" si="315"/>
        <v>0</v>
      </c>
      <c r="BM281" s="36">
        <f t="shared" si="315"/>
        <v>0</v>
      </c>
      <c r="BN281" s="36">
        <f t="shared" si="315"/>
        <v>0</v>
      </c>
      <c r="BO281" s="36">
        <f t="shared" ref="BO281:DZ281" si="316">IF(BO81="",0,BO81)</f>
        <v>0</v>
      </c>
      <c r="BP281" s="36">
        <f t="shared" si="316"/>
        <v>0</v>
      </c>
      <c r="BQ281" s="36">
        <f t="shared" si="316"/>
        <v>0</v>
      </c>
      <c r="BR281" s="36">
        <f t="shared" si="316"/>
        <v>0</v>
      </c>
      <c r="BS281" s="36">
        <f t="shared" si="316"/>
        <v>0</v>
      </c>
      <c r="BT281" s="36">
        <f t="shared" si="316"/>
        <v>0</v>
      </c>
      <c r="BU281" s="36">
        <f t="shared" si="316"/>
        <v>0</v>
      </c>
      <c r="BV281" s="36">
        <f t="shared" si="316"/>
        <v>0</v>
      </c>
      <c r="BW281" s="36">
        <f t="shared" si="316"/>
        <v>0</v>
      </c>
      <c r="BX281" s="36">
        <f t="shared" si="316"/>
        <v>0</v>
      </c>
      <c r="BY281" s="36">
        <f t="shared" si="316"/>
        <v>0</v>
      </c>
      <c r="BZ281" s="36">
        <f t="shared" si="316"/>
        <v>0</v>
      </c>
      <c r="CA281" s="36">
        <f t="shared" si="316"/>
        <v>0</v>
      </c>
      <c r="CB281" s="36">
        <f t="shared" si="316"/>
        <v>0</v>
      </c>
      <c r="CC281" s="36">
        <f t="shared" si="316"/>
        <v>0</v>
      </c>
      <c r="CD281" s="36">
        <f t="shared" si="316"/>
        <v>0</v>
      </c>
      <c r="CE281" s="36">
        <f t="shared" si="316"/>
        <v>0</v>
      </c>
      <c r="CF281" s="36">
        <f t="shared" si="316"/>
        <v>0</v>
      </c>
      <c r="CG281" s="36">
        <f t="shared" si="316"/>
        <v>0</v>
      </c>
      <c r="CH281" s="36">
        <f t="shared" si="316"/>
        <v>0</v>
      </c>
      <c r="CI281" s="36">
        <f t="shared" si="316"/>
        <v>0</v>
      </c>
      <c r="CJ281" s="36">
        <f t="shared" si="316"/>
        <v>0</v>
      </c>
      <c r="CK281" s="36">
        <f t="shared" si="316"/>
        <v>0</v>
      </c>
      <c r="CL281" s="36">
        <f t="shared" si="316"/>
        <v>0</v>
      </c>
      <c r="CM281" s="36">
        <f t="shared" si="316"/>
        <v>0</v>
      </c>
      <c r="CN281" s="36">
        <f t="shared" si="316"/>
        <v>0</v>
      </c>
      <c r="CO281" s="36">
        <f t="shared" si="316"/>
        <v>0</v>
      </c>
      <c r="CP281" s="36">
        <f t="shared" si="316"/>
        <v>0</v>
      </c>
      <c r="CQ281" s="36">
        <f t="shared" si="316"/>
        <v>0</v>
      </c>
      <c r="CR281" s="36">
        <f t="shared" si="316"/>
        <v>0</v>
      </c>
      <c r="CS281" s="36">
        <f t="shared" si="316"/>
        <v>0</v>
      </c>
      <c r="CT281" s="36">
        <f t="shared" si="316"/>
        <v>0</v>
      </c>
      <c r="CU281" s="36">
        <f t="shared" si="316"/>
        <v>0</v>
      </c>
      <c r="CV281" s="36">
        <f t="shared" si="316"/>
        <v>0</v>
      </c>
      <c r="CW281" s="36">
        <f t="shared" si="316"/>
        <v>0</v>
      </c>
      <c r="CX281" s="36">
        <f t="shared" si="316"/>
        <v>0</v>
      </c>
      <c r="CY281" s="36">
        <f t="shared" si="316"/>
        <v>0</v>
      </c>
      <c r="CZ281" s="36">
        <f t="shared" si="316"/>
        <v>0</v>
      </c>
      <c r="DA281" s="36">
        <f t="shared" si="316"/>
        <v>0</v>
      </c>
      <c r="DB281" s="36">
        <f t="shared" si="316"/>
        <v>0</v>
      </c>
      <c r="DC281" s="36">
        <f t="shared" si="316"/>
        <v>0</v>
      </c>
      <c r="DD281" s="36">
        <f t="shared" si="316"/>
        <v>0</v>
      </c>
      <c r="DE281" s="36">
        <f t="shared" si="316"/>
        <v>0</v>
      </c>
      <c r="DF281" s="36">
        <f t="shared" si="316"/>
        <v>0</v>
      </c>
      <c r="DG281" s="36">
        <f t="shared" si="316"/>
        <v>0</v>
      </c>
      <c r="DH281" s="36">
        <f t="shared" si="316"/>
        <v>0</v>
      </c>
      <c r="DI281" s="36">
        <f t="shared" si="316"/>
        <v>0</v>
      </c>
      <c r="DJ281" s="36">
        <f t="shared" si="316"/>
        <v>0</v>
      </c>
      <c r="DK281" s="36">
        <f t="shared" si="316"/>
        <v>0</v>
      </c>
      <c r="DL281" s="36">
        <f t="shared" si="316"/>
        <v>0</v>
      </c>
      <c r="DM281" s="36">
        <f t="shared" si="316"/>
        <v>0</v>
      </c>
      <c r="DN281" s="36">
        <f t="shared" si="316"/>
        <v>0</v>
      </c>
      <c r="DO281" s="36">
        <f t="shared" si="316"/>
        <v>0</v>
      </c>
      <c r="DP281" s="36">
        <f t="shared" si="316"/>
        <v>0</v>
      </c>
      <c r="DQ281" s="36">
        <f t="shared" si="316"/>
        <v>0</v>
      </c>
      <c r="DR281" s="36">
        <f t="shared" si="316"/>
        <v>0</v>
      </c>
      <c r="DS281" s="36">
        <f t="shared" si="316"/>
        <v>0</v>
      </c>
      <c r="DT281" s="36">
        <f t="shared" si="316"/>
        <v>0</v>
      </c>
      <c r="DU281" s="36">
        <f t="shared" si="316"/>
        <v>0</v>
      </c>
      <c r="DV281" s="36">
        <f t="shared" si="316"/>
        <v>0</v>
      </c>
      <c r="DW281" s="36">
        <f t="shared" si="316"/>
        <v>0</v>
      </c>
      <c r="DX281" s="36">
        <f t="shared" si="316"/>
        <v>0</v>
      </c>
      <c r="DY281" s="36">
        <f t="shared" si="316"/>
        <v>0</v>
      </c>
      <c r="DZ281" s="36">
        <f t="shared" si="316"/>
        <v>0</v>
      </c>
      <c r="EA281" s="36">
        <f t="shared" ref="EA281:GL281" si="317">IF(EA81="",0,EA81)</f>
        <v>0</v>
      </c>
      <c r="EB281" s="36">
        <f t="shared" si="317"/>
        <v>0</v>
      </c>
      <c r="EC281" s="36">
        <f t="shared" si="317"/>
        <v>0</v>
      </c>
      <c r="ED281" s="36">
        <f t="shared" si="317"/>
        <v>0</v>
      </c>
      <c r="EE281" s="36">
        <f t="shared" si="317"/>
        <v>0</v>
      </c>
      <c r="EF281" s="36">
        <f t="shared" si="317"/>
        <v>0</v>
      </c>
      <c r="EG281" s="36">
        <f t="shared" si="317"/>
        <v>0</v>
      </c>
      <c r="EH281" s="36">
        <f t="shared" si="317"/>
        <v>0</v>
      </c>
      <c r="EI281" s="36">
        <f t="shared" si="317"/>
        <v>0</v>
      </c>
      <c r="EJ281" s="36">
        <f t="shared" si="317"/>
        <v>0</v>
      </c>
      <c r="EK281" s="36">
        <f t="shared" si="317"/>
        <v>0</v>
      </c>
      <c r="EL281" s="36">
        <f t="shared" si="317"/>
        <v>0</v>
      </c>
      <c r="EM281" s="36">
        <f t="shared" si="317"/>
        <v>0</v>
      </c>
      <c r="EN281" s="36">
        <f t="shared" si="317"/>
        <v>0</v>
      </c>
      <c r="EO281" s="36">
        <f t="shared" si="317"/>
        <v>0</v>
      </c>
      <c r="EP281" s="36">
        <f t="shared" si="317"/>
        <v>0</v>
      </c>
      <c r="EQ281" s="36">
        <f t="shared" si="317"/>
        <v>0</v>
      </c>
      <c r="ER281" s="36">
        <f t="shared" si="317"/>
        <v>0</v>
      </c>
      <c r="ES281" s="36">
        <f t="shared" si="317"/>
        <v>0</v>
      </c>
      <c r="ET281" s="36">
        <f t="shared" si="317"/>
        <v>0</v>
      </c>
      <c r="EU281" s="36">
        <f t="shared" si="317"/>
        <v>0</v>
      </c>
      <c r="EV281" s="36">
        <f t="shared" si="317"/>
        <v>0</v>
      </c>
      <c r="EW281" s="36">
        <f t="shared" si="317"/>
        <v>0</v>
      </c>
      <c r="EX281" s="36">
        <f t="shared" si="317"/>
        <v>0</v>
      </c>
      <c r="EY281" s="36">
        <f t="shared" si="317"/>
        <v>0</v>
      </c>
      <c r="EZ281" s="36">
        <f t="shared" si="317"/>
        <v>0</v>
      </c>
      <c r="FA281" s="36">
        <f t="shared" si="317"/>
        <v>0</v>
      </c>
      <c r="FB281" s="36">
        <f t="shared" si="317"/>
        <v>0</v>
      </c>
      <c r="FC281" s="36">
        <f t="shared" si="317"/>
        <v>0</v>
      </c>
      <c r="FD281" s="36">
        <f t="shared" si="317"/>
        <v>0</v>
      </c>
      <c r="FE281" s="36">
        <f t="shared" si="317"/>
        <v>0</v>
      </c>
      <c r="FF281" s="36">
        <f t="shared" si="317"/>
        <v>0</v>
      </c>
      <c r="FG281" s="36">
        <f t="shared" si="317"/>
        <v>0</v>
      </c>
      <c r="FH281" s="36">
        <f t="shared" si="317"/>
        <v>0</v>
      </c>
      <c r="FI281" s="36">
        <f t="shared" si="317"/>
        <v>0</v>
      </c>
      <c r="FJ281" s="36">
        <f t="shared" si="317"/>
        <v>0</v>
      </c>
      <c r="FK281" s="36">
        <f t="shared" si="317"/>
        <v>0</v>
      </c>
      <c r="FL281" s="36">
        <f t="shared" si="317"/>
        <v>0</v>
      </c>
      <c r="FM281" s="36">
        <f t="shared" si="317"/>
        <v>0</v>
      </c>
      <c r="FN281" s="36">
        <f t="shared" si="317"/>
        <v>0</v>
      </c>
      <c r="FO281" s="36">
        <f t="shared" si="317"/>
        <v>0</v>
      </c>
      <c r="FP281" s="36">
        <f t="shared" si="317"/>
        <v>0</v>
      </c>
      <c r="FQ281" s="36">
        <f t="shared" si="317"/>
        <v>0</v>
      </c>
      <c r="FR281" s="36">
        <f t="shared" si="317"/>
        <v>0</v>
      </c>
      <c r="FS281" s="36">
        <f t="shared" si="317"/>
        <v>0</v>
      </c>
      <c r="FT281" s="36">
        <f t="shared" si="317"/>
        <v>0</v>
      </c>
      <c r="FU281" s="36">
        <f t="shared" si="317"/>
        <v>0</v>
      </c>
      <c r="FV281" s="36">
        <f t="shared" si="317"/>
        <v>0</v>
      </c>
      <c r="FW281" s="36">
        <f t="shared" si="317"/>
        <v>0</v>
      </c>
      <c r="FX281" s="36">
        <f t="shared" si="317"/>
        <v>0</v>
      </c>
      <c r="FY281" s="36">
        <f t="shared" si="317"/>
        <v>0</v>
      </c>
      <c r="FZ281" s="36">
        <f t="shared" si="317"/>
        <v>0</v>
      </c>
      <c r="GA281" s="36">
        <f t="shared" si="317"/>
        <v>0</v>
      </c>
      <c r="GB281" s="36">
        <f t="shared" si="317"/>
        <v>0</v>
      </c>
      <c r="GC281" s="36">
        <f t="shared" si="317"/>
        <v>0</v>
      </c>
      <c r="GD281" s="36">
        <f t="shared" si="317"/>
        <v>0</v>
      </c>
      <c r="GE281" s="36">
        <f t="shared" si="317"/>
        <v>0</v>
      </c>
      <c r="GF281" s="36">
        <f t="shared" si="317"/>
        <v>0</v>
      </c>
      <c r="GG281" s="36">
        <f t="shared" si="317"/>
        <v>0</v>
      </c>
      <c r="GH281" s="36">
        <f t="shared" si="317"/>
        <v>0</v>
      </c>
      <c r="GI281" s="36">
        <f t="shared" si="317"/>
        <v>0</v>
      </c>
      <c r="GJ281" s="36">
        <f t="shared" si="317"/>
        <v>0</v>
      </c>
      <c r="GK281" s="36">
        <f t="shared" si="317"/>
        <v>0</v>
      </c>
      <c r="GL281" s="36">
        <f t="shared" si="317"/>
        <v>0</v>
      </c>
      <c r="GM281" s="36">
        <f t="shared" ref="GM281:GT281" si="318">IF(GM81="",0,GM81)</f>
        <v>0</v>
      </c>
      <c r="GN281" s="36">
        <f t="shared" si="318"/>
        <v>0</v>
      </c>
      <c r="GO281" s="36">
        <f t="shared" si="318"/>
        <v>0</v>
      </c>
      <c r="GP281" s="36">
        <f t="shared" si="318"/>
        <v>0</v>
      </c>
      <c r="GQ281" s="36">
        <f t="shared" si="318"/>
        <v>0</v>
      </c>
      <c r="GR281" s="36">
        <f t="shared" si="318"/>
        <v>0</v>
      </c>
      <c r="GS281" s="36">
        <f t="shared" si="318"/>
        <v>0</v>
      </c>
      <c r="GT281" s="36">
        <f t="shared" si="318"/>
        <v>0</v>
      </c>
    </row>
    <row r="282" spans="3:202">
      <c r="C282" s="36">
        <f t="shared" ref="C282:BN282" si="319">IF(C82="",0,C82)</f>
        <v>0</v>
      </c>
      <c r="D282" s="36">
        <f t="shared" si="319"/>
        <v>0</v>
      </c>
      <c r="E282" s="36">
        <f t="shared" si="319"/>
        <v>0</v>
      </c>
      <c r="F282" s="36">
        <f t="shared" si="319"/>
        <v>0</v>
      </c>
      <c r="G282" s="36">
        <f t="shared" si="319"/>
        <v>0</v>
      </c>
      <c r="H282" s="36">
        <f t="shared" si="319"/>
        <v>0</v>
      </c>
      <c r="I282" s="36">
        <f t="shared" si="319"/>
        <v>0</v>
      </c>
      <c r="J282" s="36">
        <f t="shared" si="319"/>
        <v>0</v>
      </c>
      <c r="K282" s="36">
        <f t="shared" si="319"/>
        <v>0</v>
      </c>
      <c r="L282" s="36">
        <f t="shared" si="319"/>
        <v>0</v>
      </c>
      <c r="M282" s="36">
        <f t="shared" si="319"/>
        <v>0</v>
      </c>
      <c r="N282" s="36">
        <f t="shared" si="319"/>
        <v>0</v>
      </c>
      <c r="O282" s="36">
        <f t="shared" si="319"/>
        <v>0</v>
      </c>
      <c r="P282" s="36">
        <f t="shared" si="319"/>
        <v>0</v>
      </c>
      <c r="Q282" s="36">
        <f t="shared" si="319"/>
        <v>0</v>
      </c>
      <c r="R282" s="36">
        <f t="shared" si="319"/>
        <v>0</v>
      </c>
      <c r="S282" s="36">
        <f t="shared" si="319"/>
        <v>0</v>
      </c>
      <c r="T282" s="36">
        <f t="shared" si="319"/>
        <v>0</v>
      </c>
      <c r="U282" s="36">
        <f t="shared" si="319"/>
        <v>0</v>
      </c>
      <c r="V282" s="36">
        <f t="shared" si="319"/>
        <v>0</v>
      </c>
      <c r="W282" s="36">
        <f t="shared" si="319"/>
        <v>0</v>
      </c>
      <c r="X282" s="36">
        <f t="shared" si="319"/>
        <v>0</v>
      </c>
      <c r="Y282" s="36">
        <f t="shared" si="319"/>
        <v>0</v>
      </c>
      <c r="Z282" s="36">
        <f t="shared" si="319"/>
        <v>0</v>
      </c>
      <c r="AA282" s="36">
        <f t="shared" si="319"/>
        <v>0</v>
      </c>
      <c r="AB282" s="36">
        <f t="shared" si="319"/>
        <v>0</v>
      </c>
      <c r="AC282" s="36">
        <f t="shared" si="319"/>
        <v>0</v>
      </c>
      <c r="AD282" s="36">
        <f t="shared" si="319"/>
        <v>0</v>
      </c>
      <c r="AE282" s="36">
        <f t="shared" si="319"/>
        <v>0</v>
      </c>
      <c r="AF282" s="36">
        <f t="shared" si="319"/>
        <v>0</v>
      </c>
      <c r="AG282" s="36">
        <f t="shared" si="319"/>
        <v>0</v>
      </c>
      <c r="AH282" s="36">
        <f t="shared" si="319"/>
        <v>0</v>
      </c>
      <c r="AI282" s="36">
        <f t="shared" si="319"/>
        <v>0</v>
      </c>
      <c r="AJ282" s="36">
        <f t="shared" si="319"/>
        <v>0</v>
      </c>
      <c r="AK282" s="36">
        <f t="shared" si="319"/>
        <v>0</v>
      </c>
      <c r="AL282" s="36">
        <f t="shared" si="319"/>
        <v>0</v>
      </c>
      <c r="AM282" s="36">
        <f t="shared" si="319"/>
        <v>2</v>
      </c>
      <c r="AN282" s="36">
        <f t="shared" si="319"/>
        <v>0</v>
      </c>
      <c r="AO282" s="36">
        <f t="shared" si="319"/>
        <v>0</v>
      </c>
      <c r="AP282" s="36">
        <f t="shared" si="319"/>
        <v>0</v>
      </c>
      <c r="AQ282" s="36">
        <f t="shared" si="319"/>
        <v>0</v>
      </c>
      <c r="AR282" s="36">
        <f t="shared" si="319"/>
        <v>0</v>
      </c>
      <c r="AS282" s="36">
        <f t="shared" si="319"/>
        <v>0</v>
      </c>
      <c r="AT282" s="36">
        <f t="shared" si="319"/>
        <v>0</v>
      </c>
      <c r="AU282" s="36">
        <f t="shared" si="319"/>
        <v>0</v>
      </c>
      <c r="AV282" s="36">
        <f t="shared" si="319"/>
        <v>0</v>
      </c>
      <c r="AW282" s="36">
        <f t="shared" si="319"/>
        <v>0</v>
      </c>
      <c r="AX282" s="36">
        <f t="shared" si="319"/>
        <v>0</v>
      </c>
      <c r="AY282" s="36">
        <f t="shared" si="319"/>
        <v>0</v>
      </c>
      <c r="AZ282" s="36">
        <f t="shared" si="319"/>
        <v>0</v>
      </c>
      <c r="BA282" s="36">
        <f t="shared" si="319"/>
        <v>0</v>
      </c>
      <c r="BB282" s="36">
        <f t="shared" si="319"/>
        <v>0</v>
      </c>
      <c r="BC282" s="36">
        <f t="shared" si="319"/>
        <v>0</v>
      </c>
      <c r="BD282" s="36">
        <f t="shared" si="319"/>
        <v>0</v>
      </c>
      <c r="BE282" s="36">
        <f t="shared" si="319"/>
        <v>0</v>
      </c>
      <c r="BF282" s="36">
        <f t="shared" si="319"/>
        <v>0</v>
      </c>
      <c r="BG282" s="36">
        <f t="shared" si="319"/>
        <v>0</v>
      </c>
      <c r="BH282" s="36">
        <f t="shared" si="319"/>
        <v>0</v>
      </c>
      <c r="BI282" s="36">
        <f t="shared" si="319"/>
        <v>0</v>
      </c>
      <c r="BJ282" s="36">
        <f t="shared" si="319"/>
        <v>0</v>
      </c>
      <c r="BK282" s="36">
        <f t="shared" si="319"/>
        <v>0</v>
      </c>
      <c r="BL282" s="36">
        <f t="shared" si="319"/>
        <v>0</v>
      </c>
      <c r="BM282" s="36">
        <f t="shared" si="319"/>
        <v>0</v>
      </c>
      <c r="BN282" s="36">
        <f t="shared" si="319"/>
        <v>0</v>
      </c>
      <c r="BO282" s="36">
        <f t="shared" ref="BO282:DZ282" si="320">IF(BO82="",0,BO82)</f>
        <v>0</v>
      </c>
      <c r="BP282" s="36">
        <f t="shared" si="320"/>
        <v>0</v>
      </c>
      <c r="BQ282" s="36">
        <f t="shared" si="320"/>
        <v>0</v>
      </c>
      <c r="BR282" s="36">
        <f t="shared" si="320"/>
        <v>0</v>
      </c>
      <c r="BS282" s="36">
        <f t="shared" si="320"/>
        <v>0</v>
      </c>
      <c r="BT282" s="36">
        <f t="shared" si="320"/>
        <v>0</v>
      </c>
      <c r="BU282" s="36">
        <f t="shared" si="320"/>
        <v>0</v>
      </c>
      <c r="BV282" s="36">
        <f t="shared" si="320"/>
        <v>0</v>
      </c>
      <c r="BW282" s="36">
        <f t="shared" si="320"/>
        <v>0</v>
      </c>
      <c r="BX282" s="36">
        <f t="shared" si="320"/>
        <v>0</v>
      </c>
      <c r="BY282" s="36">
        <f t="shared" si="320"/>
        <v>0</v>
      </c>
      <c r="BZ282" s="36">
        <f t="shared" si="320"/>
        <v>0</v>
      </c>
      <c r="CA282" s="36">
        <f t="shared" si="320"/>
        <v>0</v>
      </c>
      <c r="CB282" s="36">
        <f t="shared" si="320"/>
        <v>0</v>
      </c>
      <c r="CC282" s="36">
        <f t="shared" si="320"/>
        <v>0</v>
      </c>
      <c r="CD282" s="36">
        <f t="shared" si="320"/>
        <v>0</v>
      </c>
      <c r="CE282" s="36">
        <f t="shared" si="320"/>
        <v>0</v>
      </c>
      <c r="CF282" s="36">
        <f t="shared" si="320"/>
        <v>0</v>
      </c>
      <c r="CG282" s="36">
        <f t="shared" si="320"/>
        <v>0</v>
      </c>
      <c r="CH282" s="36">
        <f t="shared" si="320"/>
        <v>0</v>
      </c>
      <c r="CI282" s="36">
        <f t="shared" si="320"/>
        <v>0</v>
      </c>
      <c r="CJ282" s="36">
        <f t="shared" si="320"/>
        <v>0</v>
      </c>
      <c r="CK282" s="36">
        <f t="shared" si="320"/>
        <v>0</v>
      </c>
      <c r="CL282" s="36">
        <f t="shared" si="320"/>
        <v>0</v>
      </c>
      <c r="CM282" s="36">
        <f t="shared" si="320"/>
        <v>0</v>
      </c>
      <c r="CN282" s="36">
        <f t="shared" si="320"/>
        <v>0</v>
      </c>
      <c r="CO282" s="36">
        <f t="shared" si="320"/>
        <v>0</v>
      </c>
      <c r="CP282" s="36">
        <f t="shared" si="320"/>
        <v>0</v>
      </c>
      <c r="CQ282" s="36">
        <f t="shared" si="320"/>
        <v>0</v>
      </c>
      <c r="CR282" s="36">
        <f t="shared" si="320"/>
        <v>0</v>
      </c>
      <c r="CS282" s="36">
        <f t="shared" si="320"/>
        <v>0</v>
      </c>
      <c r="CT282" s="36">
        <f t="shared" si="320"/>
        <v>0</v>
      </c>
      <c r="CU282" s="36">
        <f t="shared" si="320"/>
        <v>0</v>
      </c>
      <c r="CV282" s="36">
        <f t="shared" si="320"/>
        <v>0</v>
      </c>
      <c r="CW282" s="36">
        <f t="shared" si="320"/>
        <v>0</v>
      </c>
      <c r="CX282" s="36">
        <f t="shared" si="320"/>
        <v>0</v>
      </c>
      <c r="CY282" s="36">
        <f t="shared" si="320"/>
        <v>0</v>
      </c>
      <c r="CZ282" s="36">
        <f t="shared" si="320"/>
        <v>0</v>
      </c>
      <c r="DA282" s="36">
        <f t="shared" si="320"/>
        <v>0</v>
      </c>
      <c r="DB282" s="36">
        <f t="shared" si="320"/>
        <v>0</v>
      </c>
      <c r="DC282" s="36">
        <f t="shared" si="320"/>
        <v>0</v>
      </c>
      <c r="DD282" s="36">
        <f t="shared" si="320"/>
        <v>0</v>
      </c>
      <c r="DE282" s="36">
        <f t="shared" si="320"/>
        <v>0</v>
      </c>
      <c r="DF282" s="36">
        <f t="shared" si="320"/>
        <v>0</v>
      </c>
      <c r="DG282" s="36">
        <f t="shared" si="320"/>
        <v>0</v>
      </c>
      <c r="DH282" s="36">
        <f t="shared" si="320"/>
        <v>0</v>
      </c>
      <c r="DI282" s="36">
        <f t="shared" si="320"/>
        <v>0</v>
      </c>
      <c r="DJ282" s="36">
        <f t="shared" si="320"/>
        <v>0</v>
      </c>
      <c r="DK282" s="36">
        <f t="shared" si="320"/>
        <v>0</v>
      </c>
      <c r="DL282" s="36">
        <f t="shared" si="320"/>
        <v>0</v>
      </c>
      <c r="DM282" s="36">
        <f t="shared" si="320"/>
        <v>0</v>
      </c>
      <c r="DN282" s="36">
        <f t="shared" si="320"/>
        <v>0</v>
      </c>
      <c r="DO282" s="36">
        <f t="shared" si="320"/>
        <v>0</v>
      </c>
      <c r="DP282" s="36">
        <f t="shared" si="320"/>
        <v>0</v>
      </c>
      <c r="DQ282" s="36">
        <f t="shared" si="320"/>
        <v>0</v>
      </c>
      <c r="DR282" s="36">
        <f t="shared" si="320"/>
        <v>0</v>
      </c>
      <c r="DS282" s="36">
        <f t="shared" si="320"/>
        <v>0</v>
      </c>
      <c r="DT282" s="36">
        <f t="shared" si="320"/>
        <v>0</v>
      </c>
      <c r="DU282" s="36">
        <f t="shared" si="320"/>
        <v>0</v>
      </c>
      <c r="DV282" s="36">
        <f t="shared" si="320"/>
        <v>0</v>
      </c>
      <c r="DW282" s="36">
        <f t="shared" si="320"/>
        <v>0</v>
      </c>
      <c r="DX282" s="36">
        <f t="shared" si="320"/>
        <v>0</v>
      </c>
      <c r="DY282" s="36">
        <f t="shared" si="320"/>
        <v>0</v>
      </c>
      <c r="DZ282" s="36">
        <f t="shared" si="320"/>
        <v>0</v>
      </c>
      <c r="EA282" s="36">
        <f t="shared" ref="EA282:GL282" si="321">IF(EA82="",0,EA82)</f>
        <v>0</v>
      </c>
      <c r="EB282" s="36">
        <f t="shared" si="321"/>
        <v>0</v>
      </c>
      <c r="EC282" s="36">
        <f t="shared" si="321"/>
        <v>0</v>
      </c>
      <c r="ED282" s="36">
        <f t="shared" si="321"/>
        <v>0</v>
      </c>
      <c r="EE282" s="36">
        <f t="shared" si="321"/>
        <v>0</v>
      </c>
      <c r="EF282" s="36">
        <f t="shared" si="321"/>
        <v>0</v>
      </c>
      <c r="EG282" s="36">
        <f t="shared" si="321"/>
        <v>0</v>
      </c>
      <c r="EH282" s="36">
        <f t="shared" si="321"/>
        <v>0</v>
      </c>
      <c r="EI282" s="36">
        <f t="shared" si="321"/>
        <v>0</v>
      </c>
      <c r="EJ282" s="36">
        <f t="shared" si="321"/>
        <v>0</v>
      </c>
      <c r="EK282" s="36">
        <f t="shared" si="321"/>
        <v>0</v>
      </c>
      <c r="EL282" s="36">
        <f t="shared" si="321"/>
        <v>0</v>
      </c>
      <c r="EM282" s="36">
        <f t="shared" si="321"/>
        <v>0</v>
      </c>
      <c r="EN282" s="36">
        <f t="shared" si="321"/>
        <v>0</v>
      </c>
      <c r="EO282" s="36">
        <f t="shared" si="321"/>
        <v>0</v>
      </c>
      <c r="EP282" s="36">
        <f t="shared" si="321"/>
        <v>0</v>
      </c>
      <c r="EQ282" s="36">
        <f t="shared" si="321"/>
        <v>0</v>
      </c>
      <c r="ER282" s="36">
        <f t="shared" si="321"/>
        <v>0</v>
      </c>
      <c r="ES282" s="36">
        <f t="shared" si="321"/>
        <v>0</v>
      </c>
      <c r="ET282" s="36">
        <f t="shared" si="321"/>
        <v>0</v>
      </c>
      <c r="EU282" s="36">
        <f t="shared" si="321"/>
        <v>0</v>
      </c>
      <c r="EV282" s="36">
        <f t="shared" si="321"/>
        <v>0</v>
      </c>
      <c r="EW282" s="36">
        <f t="shared" si="321"/>
        <v>0</v>
      </c>
      <c r="EX282" s="36">
        <f t="shared" si="321"/>
        <v>0</v>
      </c>
      <c r="EY282" s="36">
        <f t="shared" si="321"/>
        <v>0</v>
      </c>
      <c r="EZ282" s="36">
        <f t="shared" si="321"/>
        <v>0</v>
      </c>
      <c r="FA282" s="36">
        <f t="shared" si="321"/>
        <v>0</v>
      </c>
      <c r="FB282" s="36">
        <f t="shared" si="321"/>
        <v>0</v>
      </c>
      <c r="FC282" s="36">
        <f t="shared" si="321"/>
        <v>0</v>
      </c>
      <c r="FD282" s="36">
        <f t="shared" si="321"/>
        <v>0</v>
      </c>
      <c r="FE282" s="36">
        <f t="shared" si="321"/>
        <v>0</v>
      </c>
      <c r="FF282" s="36">
        <f t="shared" si="321"/>
        <v>0</v>
      </c>
      <c r="FG282" s="36">
        <f t="shared" si="321"/>
        <v>0</v>
      </c>
      <c r="FH282" s="36">
        <f t="shared" si="321"/>
        <v>0</v>
      </c>
      <c r="FI282" s="36">
        <f t="shared" si="321"/>
        <v>0</v>
      </c>
      <c r="FJ282" s="36">
        <f t="shared" si="321"/>
        <v>0</v>
      </c>
      <c r="FK282" s="36">
        <f t="shared" si="321"/>
        <v>0</v>
      </c>
      <c r="FL282" s="36">
        <f t="shared" si="321"/>
        <v>0</v>
      </c>
      <c r="FM282" s="36">
        <f t="shared" si="321"/>
        <v>0</v>
      </c>
      <c r="FN282" s="36">
        <f t="shared" si="321"/>
        <v>0</v>
      </c>
      <c r="FO282" s="36">
        <f t="shared" si="321"/>
        <v>0</v>
      </c>
      <c r="FP282" s="36">
        <f t="shared" si="321"/>
        <v>0</v>
      </c>
      <c r="FQ282" s="36">
        <f t="shared" si="321"/>
        <v>0</v>
      </c>
      <c r="FR282" s="36">
        <f t="shared" si="321"/>
        <v>0</v>
      </c>
      <c r="FS282" s="36">
        <f t="shared" si="321"/>
        <v>0</v>
      </c>
      <c r="FT282" s="36">
        <f t="shared" si="321"/>
        <v>0</v>
      </c>
      <c r="FU282" s="36">
        <f t="shared" si="321"/>
        <v>0</v>
      </c>
      <c r="FV282" s="36">
        <f t="shared" si="321"/>
        <v>0</v>
      </c>
      <c r="FW282" s="36">
        <f t="shared" si="321"/>
        <v>0</v>
      </c>
      <c r="FX282" s="36">
        <f t="shared" si="321"/>
        <v>0</v>
      </c>
      <c r="FY282" s="36">
        <f t="shared" si="321"/>
        <v>0</v>
      </c>
      <c r="FZ282" s="36">
        <f t="shared" si="321"/>
        <v>0</v>
      </c>
      <c r="GA282" s="36">
        <f t="shared" si="321"/>
        <v>0</v>
      </c>
      <c r="GB282" s="36">
        <f t="shared" si="321"/>
        <v>0</v>
      </c>
      <c r="GC282" s="36">
        <f t="shared" si="321"/>
        <v>0</v>
      </c>
      <c r="GD282" s="36">
        <f t="shared" si="321"/>
        <v>0</v>
      </c>
      <c r="GE282" s="36">
        <f t="shared" si="321"/>
        <v>0</v>
      </c>
      <c r="GF282" s="36">
        <f t="shared" si="321"/>
        <v>0</v>
      </c>
      <c r="GG282" s="36">
        <f t="shared" si="321"/>
        <v>0</v>
      </c>
      <c r="GH282" s="36">
        <f t="shared" si="321"/>
        <v>0</v>
      </c>
      <c r="GI282" s="36">
        <f t="shared" si="321"/>
        <v>0</v>
      </c>
      <c r="GJ282" s="36">
        <f t="shared" si="321"/>
        <v>0</v>
      </c>
      <c r="GK282" s="36">
        <f t="shared" si="321"/>
        <v>0</v>
      </c>
      <c r="GL282" s="36">
        <f t="shared" si="321"/>
        <v>0</v>
      </c>
      <c r="GM282" s="36">
        <f t="shared" ref="GM282:GT282" si="322">IF(GM82="",0,GM82)</f>
        <v>0</v>
      </c>
      <c r="GN282" s="36">
        <f t="shared" si="322"/>
        <v>0</v>
      </c>
      <c r="GO282" s="36">
        <f t="shared" si="322"/>
        <v>0</v>
      </c>
      <c r="GP282" s="36">
        <f t="shared" si="322"/>
        <v>0</v>
      </c>
      <c r="GQ282" s="36">
        <f t="shared" si="322"/>
        <v>0</v>
      </c>
      <c r="GR282" s="36">
        <f t="shared" si="322"/>
        <v>0</v>
      </c>
      <c r="GS282" s="36">
        <f t="shared" si="322"/>
        <v>0</v>
      </c>
      <c r="GT282" s="36">
        <f t="shared" si="322"/>
        <v>0</v>
      </c>
    </row>
    <row r="283" spans="3:202">
      <c r="C283" s="36">
        <f t="shared" ref="C283:BN283" si="323">IF(C83="",0,C83)</f>
        <v>0</v>
      </c>
      <c r="D283" s="36">
        <f t="shared" si="323"/>
        <v>0</v>
      </c>
      <c r="E283" s="36">
        <f t="shared" si="323"/>
        <v>0</v>
      </c>
      <c r="F283" s="36">
        <f t="shared" si="323"/>
        <v>0</v>
      </c>
      <c r="G283" s="36">
        <f t="shared" si="323"/>
        <v>0</v>
      </c>
      <c r="H283" s="36">
        <f t="shared" si="323"/>
        <v>0</v>
      </c>
      <c r="I283" s="36">
        <f t="shared" si="323"/>
        <v>0</v>
      </c>
      <c r="J283" s="36">
        <f t="shared" si="323"/>
        <v>0</v>
      </c>
      <c r="K283" s="36">
        <f t="shared" si="323"/>
        <v>0</v>
      </c>
      <c r="L283" s="36">
        <f t="shared" si="323"/>
        <v>0</v>
      </c>
      <c r="M283" s="36">
        <f t="shared" si="323"/>
        <v>0</v>
      </c>
      <c r="N283" s="36">
        <f t="shared" si="323"/>
        <v>0</v>
      </c>
      <c r="O283" s="36">
        <f t="shared" si="323"/>
        <v>0</v>
      </c>
      <c r="P283" s="36">
        <f t="shared" si="323"/>
        <v>0</v>
      </c>
      <c r="Q283" s="36">
        <f t="shared" si="323"/>
        <v>0</v>
      </c>
      <c r="R283" s="36">
        <f t="shared" si="323"/>
        <v>0</v>
      </c>
      <c r="S283" s="36">
        <f t="shared" si="323"/>
        <v>0</v>
      </c>
      <c r="T283" s="36">
        <f t="shared" si="323"/>
        <v>0</v>
      </c>
      <c r="U283" s="36">
        <f t="shared" si="323"/>
        <v>0</v>
      </c>
      <c r="V283" s="36">
        <f t="shared" si="323"/>
        <v>0</v>
      </c>
      <c r="W283" s="36">
        <f t="shared" si="323"/>
        <v>0</v>
      </c>
      <c r="X283" s="36">
        <f t="shared" si="323"/>
        <v>0</v>
      </c>
      <c r="Y283" s="36">
        <f t="shared" si="323"/>
        <v>0</v>
      </c>
      <c r="Z283" s="36">
        <f t="shared" si="323"/>
        <v>0</v>
      </c>
      <c r="AA283" s="36">
        <f t="shared" si="323"/>
        <v>0</v>
      </c>
      <c r="AB283" s="36">
        <f t="shared" si="323"/>
        <v>0</v>
      </c>
      <c r="AC283" s="36">
        <f t="shared" si="323"/>
        <v>0</v>
      </c>
      <c r="AD283" s="36">
        <f t="shared" si="323"/>
        <v>0</v>
      </c>
      <c r="AE283" s="36">
        <f t="shared" si="323"/>
        <v>0</v>
      </c>
      <c r="AF283" s="36">
        <f t="shared" si="323"/>
        <v>0</v>
      </c>
      <c r="AG283" s="36">
        <f t="shared" si="323"/>
        <v>0</v>
      </c>
      <c r="AH283" s="36">
        <f t="shared" si="323"/>
        <v>0</v>
      </c>
      <c r="AI283" s="36">
        <f t="shared" si="323"/>
        <v>0</v>
      </c>
      <c r="AJ283" s="36">
        <f t="shared" si="323"/>
        <v>0</v>
      </c>
      <c r="AK283" s="36">
        <f t="shared" si="323"/>
        <v>0</v>
      </c>
      <c r="AL283" s="36">
        <f t="shared" si="323"/>
        <v>0</v>
      </c>
      <c r="AM283" s="36">
        <f t="shared" si="323"/>
        <v>0</v>
      </c>
      <c r="AN283" s="36">
        <f t="shared" si="323"/>
        <v>0</v>
      </c>
      <c r="AO283" s="36">
        <f t="shared" si="323"/>
        <v>0</v>
      </c>
      <c r="AP283" s="36">
        <f t="shared" si="323"/>
        <v>0</v>
      </c>
      <c r="AQ283" s="36">
        <f t="shared" si="323"/>
        <v>0</v>
      </c>
      <c r="AR283" s="36">
        <f t="shared" si="323"/>
        <v>0</v>
      </c>
      <c r="AS283" s="36">
        <f t="shared" si="323"/>
        <v>0</v>
      </c>
      <c r="AT283" s="36">
        <f t="shared" si="323"/>
        <v>0</v>
      </c>
      <c r="AU283" s="36">
        <f t="shared" si="323"/>
        <v>0</v>
      </c>
      <c r="AV283" s="36">
        <f t="shared" si="323"/>
        <v>0</v>
      </c>
      <c r="AW283" s="36">
        <f t="shared" si="323"/>
        <v>0</v>
      </c>
      <c r="AX283" s="36">
        <f t="shared" si="323"/>
        <v>0</v>
      </c>
      <c r="AY283" s="36">
        <f t="shared" si="323"/>
        <v>0</v>
      </c>
      <c r="AZ283" s="36">
        <f t="shared" si="323"/>
        <v>0</v>
      </c>
      <c r="BA283" s="36">
        <f t="shared" si="323"/>
        <v>0</v>
      </c>
      <c r="BB283" s="36">
        <f t="shared" si="323"/>
        <v>0</v>
      </c>
      <c r="BC283" s="36">
        <f t="shared" si="323"/>
        <v>0</v>
      </c>
      <c r="BD283" s="36">
        <f t="shared" si="323"/>
        <v>0</v>
      </c>
      <c r="BE283" s="36">
        <f t="shared" si="323"/>
        <v>0</v>
      </c>
      <c r="BF283" s="36">
        <f t="shared" si="323"/>
        <v>0</v>
      </c>
      <c r="BG283" s="36">
        <f t="shared" si="323"/>
        <v>0</v>
      </c>
      <c r="BH283" s="36">
        <f t="shared" si="323"/>
        <v>0</v>
      </c>
      <c r="BI283" s="36">
        <f t="shared" si="323"/>
        <v>0</v>
      </c>
      <c r="BJ283" s="36">
        <f t="shared" si="323"/>
        <v>0</v>
      </c>
      <c r="BK283" s="36">
        <f t="shared" si="323"/>
        <v>0</v>
      </c>
      <c r="BL283" s="36">
        <f t="shared" si="323"/>
        <v>0</v>
      </c>
      <c r="BM283" s="36">
        <f t="shared" si="323"/>
        <v>0</v>
      </c>
      <c r="BN283" s="36">
        <f t="shared" si="323"/>
        <v>0</v>
      </c>
      <c r="BO283" s="36">
        <f t="shared" ref="BO283:DZ283" si="324">IF(BO83="",0,BO83)</f>
        <v>0</v>
      </c>
      <c r="BP283" s="36">
        <f t="shared" si="324"/>
        <v>0</v>
      </c>
      <c r="BQ283" s="36">
        <f t="shared" si="324"/>
        <v>0</v>
      </c>
      <c r="BR283" s="36">
        <f t="shared" si="324"/>
        <v>0</v>
      </c>
      <c r="BS283" s="36">
        <f t="shared" si="324"/>
        <v>0</v>
      </c>
      <c r="BT283" s="36">
        <f t="shared" si="324"/>
        <v>0</v>
      </c>
      <c r="BU283" s="36">
        <f t="shared" si="324"/>
        <v>0</v>
      </c>
      <c r="BV283" s="36">
        <f t="shared" si="324"/>
        <v>0</v>
      </c>
      <c r="BW283" s="36">
        <f t="shared" si="324"/>
        <v>0</v>
      </c>
      <c r="BX283" s="36">
        <f t="shared" si="324"/>
        <v>0</v>
      </c>
      <c r="BY283" s="36">
        <f t="shared" si="324"/>
        <v>0</v>
      </c>
      <c r="BZ283" s="36">
        <f t="shared" si="324"/>
        <v>0</v>
      </c>
      <c r="CA283" s="36">
        <f t="shared" si="324"/>
        <v>0</v>
      </c>
      <c r="CB283" s="36">
        <f t="shared" si="324"/>
        <v>0</v>
      </c>
      <c r="CC283" s="36">
        <f t="shared" si="324"/>
        <v>0</v>
      </c>
      <c r="CD283" s="36">
        <f t="shared" si="324"/>
        <v>0</v>
      </c>
      <c r="CE283" s="36">
        <f t="shared" si="324"/>
        <v>0</v>
      </c>
      <c r="CF283" s="36">
        <f t="shared" si="324"/>
        <v>0</v>
      </c>
      <c r="CG283" s="36">
        <f t="shared" si="324"/>
        <v>0</v>
      </c>
      <c r="CH283" s="36">
        <f t="shared" si="324"/>
        <v>0</v>
      </c>
      <c r="CI283" s="36">
        <f t="shared" si="324"/>
        <v>0</v>
      </c>
      <c r="CJ283" s="36">
        <f t="shared" si="324"/>
        <v>0</v>
      </c>
      <c r="CK283" s="36">
        <f t="shared" si="324"/>
        <v>0</v>
      </c>
      <c r="CL283" s="36">
        <f t="shared" si="324"/>
        <v>0</v>
      </c>
      <c r="CM283" s="36">
        <f t="shared" si="324"/>
        <v>0</v>
      </c>
      <c r="CN283" s="36">
        <f t="shared" si="324"/>
        <v>0</v>
      </c>
      <c r="CO283" s="36">
        <f t="shared" si="324"/>
        <v>0</v>
      </c>
      <c r="CP283" s="36">
        <f t="shared" si="324"/>
        <v>0</v>
      </c>
      <c r="CQ283" s="36">
        <f t="shared" si="324"/>
        <v>0</v>
      </c>
      <c r="CR283" s="36">
        <f t="shared" si="324"/>
        <v>0</v>
      </c>
      <c r="CS283" s="36">
        <f t="shared" si="324"/>
        <v>0</v>
      </c>
      <c r="CT283" s="36">
        <f t="shared" si="324"/>
        <v>0</v>
      </c>
      <c r="CU283" s="36">
        <f t="shared" si="324"/>
        <v>0</v>
      </c>
      <c r="CV283" s="36">
        <f t="shared" si="324"/>
        <v>0</v>
      </c>
      <c r="CW283" s="36">
        <f t="shared" si="324"/>
        <v>0</v>
      </c>
      <c r="CX283" s="36">
        <f t="shared" si="324"/>
        <v>0</v>
      </c>
      <c r="CY283" s="36">
        <f t="shared" si="324"/>
        <v>0</v>
      </c>
      <c r="CZ283" s="36">
        <f t="shared" si="324"/>
        <v>0</v>
      </c>
      <c r="DA283" s="36">
        <f t="shared" si="324"/>
        <v>0</v>
      </c>
      <c r="DB283" s="36">
        <f t="shared" si="324"/>
        <v>0</v>
      </c>
      <c r="DC283" s="36">
        <f t="shared" si="324"/>
        <v>0</v>
      </c>
      <c r="DD283" s="36">
        <f t="shared" si="324"/>
        <v>0</v>
      </c>
      <c r="DE283" s="36">
        <f t="shared" si="324"/>
        <v>0</v>
      </c>
      <c r="DF283" s="36">
        <f t="shared" si="324"/>
        <v>0</v>
      </c>
      <c r="DG283" s="36">
        <f t="shared" si="324"/>
        <v>0</v>
      </c>
      <c r="DH283" s="36">
        <f t="shared" si="324"/>
        <v>0</v>
      </c>
      <c r="DI283" s="36">
        <f t="shared" si="324"/>
        <v>0</v>
      </c>
      <c r="DJ283" s="36">
        <f t="shared" si="324"/>
        <v>0</v>
      </c>
      <c r="DK283" s="36">
        <f t="shared" si="324"/>
        <v>0</v>
      </c>
      <c r="DL283" s="36">
        <f t="shared" si="324"/>
        <v>0</v>
      </c>
      <c r="DM283" s="36">
        <f t="shared" si="324"/>
        <v>0</v>
      </c>
      <c r="DN283" s="36">
        <f t="shared" si="324"/>
        <v>0</v>
      </c>
      <c r="DO283" s="36">
        <f t="shared" si="324"/>
        <v>0</v>
      </c>
      <c r="DP283" s="36">
        <f t="shared" si="324"/>
        <v>0</v>
      </c>
      <c r="DQ283" s="36">
        <f t="shared" si="324"/>
        <v>0</v>
      </c>
      <c r="DR283" s="36">
        <f t="shared" si="324"/>
        <v>0</v>
      </c>
      <c r="DS283" s="36">
        <f t="shared" si="324"/>
        <v>0</v>
      </c>
      <c r="DT283" s="36">
        <f t="shared" si="324"/>
        <v>0</v>
      </c>
      <c r="DU283" s="36">
        <f t="shared" si="324"/>
        <v>0</v>
      </c>
      <c r="DV283" s="36">
        <f t="shared" si="324"/>
        <v>0</v>
      </c>
      <c r="DW283" s="36">
        <f t="shared" si="324"/>
        <v>0</v>
      </c>
      <c r="DX283" s="36">
        <f t="shared" si="324"/>
        <v>0</v>
      </c>
      <c r="DY283" s="36">
        <f t="shared" si="324"/>
        <v>0</v>
      </c>
      <c r="DZ283" s="36">
        <f t="shared" si="324"/>
        <v>0</v>
      </c>
      <c r="EA283" s="36">
        <f t="shared" ref="EA283:GL283" si="325">IF(EA83="",0,EA83)</f>
        <v>0</v>
      </c>
      <c r="EB283" s="36">
        <f t="shared" si="325"/>
        <v>0</v>
      </c>
      <c r="EC283" s="36">
        <f t="shared" si="325"/>
        <v>0</v>
      </c>
      <c r="ED283" s="36">
        <f t="shared" si="325"/>
        <v>0</v>
      </c>
      <c r="EE283" s="36">
        <f t="shared" si="325"/>
        <v>0</v>
      </c>
      <c r="EF283" s="36">
        <f t="shared" si="325"/>
        <v>0</v>
      </c>
      <c r="EG283" s="36">
        <f t="shared" si="325"/>
        <v>0</v>
      </c>
      <c r="EH283" s="36">
        <f t="shared" si="325"/>
        <v>0</v>
      </c>
      <c r="EI283" s="36">
        <f t="shared" si="325"/>
        <v>0</v>
      </c>
      <c r="EJ283" s="36">
        <f t="shared" si="325"/>
        <v>0</v>
      </c>
      <c r="EK283" s="36">
        <f t="shared" si="325"/>
        <v>0</v>
      </c>
      <c r="EL283" s="36">
        <f t="shared" si="325"/>
        <v>0</v>
      </c>
      <c r="EM283" s="36">
        <f t="shared" si="325"/>
        <v>0</v>
      </c>
      <c r="EN283" s="36">
        <f t="shared" si="325"/>
        <v>0</v>
      </c>
      <c r="EO283" s="36">
        <f t="shared" si="325"/>
        <v>0</v>
      </c>
      <c r="EP283" s="36">
        <f t="shared" si="325"/>
        <v>0</v>
      </c>
      <c r="EQ283" s="36">
        <f t="shared" si="325"/>
        <v>0</v>
      </c>
      <c r="ER283" s="36">
        <f t="shared" si="325"/>
        <v>0</v>
      </c>
      <c r="ES283" s="36">
        <f t="shared" si="325"/>
        <v>0</v>
      </c>
      <c r="ET283" s="36">
        <f t="shared" si="325"/>
        <v>0</v>
      </c>
      <c r="EU283" s="36">
        <f t="shared" si="325"/>
        <v>0</v>
      </c>
      <c r="EV283" s="36">
        <f t="shared" si="325"/>
        <v>0</v>
      </c>
      <c r="EW283" s="36">
        <f t="shared" si="325"/>
        <v>0</v>
      </c>
      <c r="EX283" s="36">
        <f t="shared" si="325"/>
        <v>0</v>
      </c>
      <c r="EY283" s="36">
        <f t="shared" si="325"/>
        <v>0</v>
      </c>
      <c r="EZ283" s="36">
        <f t="shared" si="325"/>
        <v>0</v>
      </c>
      <c r="FA283" s="36">
        <f t="shared" si="325"/>
        <v>0</v>
      </c>
      <c r="FB283" s="36">
        <f t="shared" si="325"/>
        <v>0</v>
      </c>
      <c r="FC283" s="36">
        <f t="shared" si="325"/>
        <v>0</v>
      </c>
      <c r="FD283" s="36">
        <f t="shared" si="325"/>
        <v>0</v>
      </c>
      <c r="FE283" s="36">
        <f t="shared" si="325"/>
        <v>0</v>
      </c>
      <c r="FF283" s="36">
        <f t="shared" si="325"/>
        <v>0</v>
      </c>
      <c r="FG283" s="36">
        <f t="shared" si="325"/>
        <v>0</v>
      </c>
      <c r="FH283" s="36">
        <f t="shared" si="325"/>
        <v>0</v>
      </c>
      <c r="FI283" s="36">
        <f t="shared" si="325"/>
        <v>0</v>
      </c>
      <c r="FJ283" s="36">
        <f t="shared" si="325"/>
        <v>0</v>
      </c>
      <c r="FK283" s="36">
        <f t="shared" si="325"/>
        <v>0</v>
      </c>
      <c r="FL283" s="36">
        <f t="shared" si="325"/>
        <v>0</v>
      </c>
      <c r="FM283" s="36">
        <f t="shared" si="325"/>
        <v>0</v>
      </c>
      <c r="FN283" s="36">
        <f t="shared" si="325"/>
        <v>0</v>
      </c>
      <c r="FO283" s="36">
        <f t="shared" si="325"/>
        <v>0</v>
      </c>
      <c r="FP283" s="36">
        <f t="shared" si="325"/>
        <v>0</v>
      </c>
      <c r="FQ283" s="36">
        <f t="shared" si="325"/>
        <v>0</v>
      </c>
      <c r="FR283" s="36">
        <f t="shared" si="325"/>
        <v>0</v>
      </c>
      <c r="FS283" s="36">
        <f t="shared" si="325"/>
        <v>0</v>
      </c>
      <c r="FT283" s="36">
        <f t="shared" si="325"/>
        <v>0</v>
      </c>
      <c r="FU283" s="36">
        <f t="shared" si="325"/>
        <v>0</v>
      </c>
      <c r="FV283" s="36">
        <f t="shared" si="325"/>
        <v>0</v>
      </c>
      <c r="FW283" s="36">
        <f t="shared" si="325"/>
        <v>0</v>
      </c>
      <c r="FX283" s="36">
        <f t="shared" si="325"/>
        <v>0</v>
      </c>
      <c r="FY283" s="36">
        <f t="shared" si="325"/>
        <v>0</v>
      </c>
      <c r="FZ283" s="36">
        <f t="shared" si="325"/>
        <v>0</v>
      </c>
      <c r="GA283" s="36">
        <f t="shared" si="325"/>
        <v>0</v>
      </c>
      <c r="GB283" s="36">
        <f t="shared" si="325"/>
        <v>0</v>
      </c>
      <c r="GC283" s="36">
        <f t="shared" si="325"/>
        <v>0</v>
      </c>
      <c r="GD283" s="36">
        <f t="shared" si="325"/>
        <v>0</v>
      </c>
      <c r="GE283" s="36">
        <f t="shared" si="325"/>
        <v>0</v>
      </c>
      <c r="GF283" s="36">
        <f t="shared" si="325"/>
        <v>0</v>
      </c>
      <c r="GG283" s="36">
        <f t="shared" si="325"/>
        <v>0</v>
      </c>
      <c r="GH283" s="36">
        <f t="shared" si="325"/>
        <v>0</v>
      </c>
      <c r="GI283" s="36">
        <f t="shared" si="325"/>
        <v>0</v>
      </c>
      <c r="GJ283" s="36">
        <f t="shared" si="325"/>
        <v>0</v>
      </c>
      <c r="GK283" s="36">
        <f t="shared" si="325"/>
        <v>0</v>
      </c>
      <c r="GL283" s="36">
        <f t="shared" si="325"/>
        <v>0</v>
      </c>
      <c r="GM283" s="36">
        <f t="shared" ref="GM283:GT283" si="326">IF(GM83="",0,GM83)</f>
        <v>0</v>
      </c>
      <c r="GN283" s="36">
        <f t="shared" si="326"/>
        <v>0</v>
      </c>
      <c r="GO283" s="36">
        <f t="shared" si="326"/>
        <v>0</v>
      </c>
      <c r="GP283" s="36">
        <f t="shared" si="326"/>
        <v>0</v>
      </c>
      <c r="GQ283" s="36">
        <f t="shared" si="326"/>
        <v>0</v>
      </c>
      <c r="GR283" s="36">
        <f t="shared" si="326"/>
        <v>0</v>
      </c>
      <c r="GS283" s="36">
        <f t="shared" si="326"/>
        <v>0</v>
      </c>
      <c r="GT283" s="36">
        <f t="shared" si="326"/>
        <v>0</v>
      </c>
    </row>
    <row r="284" spans="3:202">
      <c r="C284" s="36">
        <f t="shared" ref="C284:BN284" si="327">IF(C84="",0,C84)</f>
        <v>0</v>
      </c>
      <c r="D284" s="36">
        <f t="shared" si="327"/>
        <v>0</v>
      </c>
      <c r="E284" s="36">
        <f t="shared" si="327"/>
        <v>0</v>
      </c>
      <c r="F284" s="36">
        <f t="shared" si="327"/>
        <v>0</v>
      </c>
      <c r="G284" s="36">
        <f t="shared" si="327"/>
        <v>0</v>
      </c>
      <c r="H284" s="36">
        <f t="shared" si="327"/>
        <v>0</v>
      </c>
      <c r="I284" s="36">
        <f t="shared" si="327"/>
        <v>0</v>
      </c>
      <c r="J284" s="36">
        <f t="shared" si="327"/>
        <v>0</v>
      </c>
      <c r="K284" s="36">
        <f t="shared" si="327"/>
        <v>0</v>
      </c>
      <c r="L284" s="36">
        <f t="shared" si="327"/>
        <v>0</v>
      </c>
      <c r="M284" s="36">
        <f t="shared" si="327"/>
        <v>0</v>
      </c>
      <c r="N284" s="36">
        <f t="shared" si="327"/>
        <v>0</v>
      </c>
      <c r="O284" s="36">
        <f t="shared" si="327"/>
        <v>0</v>
      </c>
      <c r="P284" s="36">
        <f t="shared" si="327"/>
        <v>0</v>
      </c>
      <c r="Q284" s="36">
        <f t="shared" si="327"/>
        <v>0</v>
      </c>
      <c r="R284" s="36">
        <f t="shared" si="327"/>
        <v>0</v>
      </c>
      <c r="S284" s="36">
        <f t="shared" si="327"/>
        <v>0</v>
      </c>
      <c r="T284" s="36">
        <f t="shared" si="327"/>
        <v>0</v>
      </c>
      <c r="U284" s="36">
        <f t="shared" si="327"/>
        <v>0</v>
      </c>
      <c r="V284" s="36">
        <f t="shared" si="327"/>
        <v>0</v>
      </c>
      <c r="W284" s="36">
        <f t="shared" si="327"/>
        <v>0</v>
      </c>
      <c r="X284" s="36">
        <f t="shared" si="327"/>
        <v>0</v>
      </c>
      <c r="Y284" s="36">
        <f t="shared" si="327"/>
        <v>0</v>
      </c>
      <c r="Z284" s="36">
        <f t="shared" si="327"/>
        <v>0</v>
      </c>
      <c r="AA284" s="36">
        <f t="shared" si="327"/>
        <v>0</v>
      </c>
      <c r="AB284" s="36">
        <f t="shared" si="327"/>
        <v>0</v>
      </c>
      <c r="AC284" s="36">
        <f t="shared" si="327"/>
        <v>0</v>
      </c>
      <c r="AD284" s="36">
        <f t="shared" si="327"/>
        <v>0</v>
      </c>
      <c r="AE284" s="36">
        <f t="shared" si="327"/>
        <v>0</v>
      </c>
      <c r="AF284" s="36">
        <f t="shared" si="327"/>
        <v>0</v>
      </c>
      <c r="AG284" s="36">
        <f t="shared" si="327"/>
        <v>0</v>
      </c>
      <c r="AH284" s="36">
        <f t="shared" si="327"/>
        <v>0</v>
      </c>
      <c r="AI284" s="36">
        <f t="shared" si="327"/>
        <v>0</v>
      </c>
      <c r="AJ284" s="36">
        <f t="shared" si="327"/>
        <v>0</v>
      </c>
      <c r="AK284" s="36">
        <f t="shared" si="327"/>
        <v>0</v>
      </c>
      <c r="AL284" s="36">
        <f t="shared" si="327"/>
        <v>0</v>
      </c>
      <c r="AM284" s="36">
        <f t="shared" si="327"/>
        <v>0</v>
      </c>
      <c r="AN284" s="36">
        <f t="shared" si="327"/>
        <v>0</v>
      </c>
      <c r="AO284" s="36">
        <f t="shared" si="327"/>
        <v>0</v>
      </c>
      <c r="AP284" s="36">
        <f t="shared" si="327"/>
        <v>0</v>
      </c>
      <c r="AQ284" s="36">
        <f t="shared" si="327"/>
        <v>0</v>
      </c>
      <c r="AR284" s="36">
        <f t="shared" si="327"/>
        <v>0</v>
      </c>
      <c r="AS284" s="36">
        <f t="shared" si="327"/>
        <v>0</v>
      </c>
      <c r="AT284" s="36">
        <f t="shared" si="327"/>
        <v>0</v>
      </c>
      <c r="AU284" s="36">
        <f t="shared" si="327"/>
        <v>0</v>
      </c>
      <c r="AV284" s="36">
        <f t="shared" si="327"/>
        <v>0</v>
      </c>
      <c r="AW284" s="36">
        <f t="shared" si="327"/>
        <v>0</v>
      </c>
      <c r="AX284" s="36">
        <f t="shared" si="327"/>
        <v>0</v>
      </c>
      <c r="AY284" s="36">
        <f t="shared" si="327"/>
        <v>0</v>
      </c>
      <c r="AZ284" s="36">
        <f t="shared" si="327"/>
        <v>0</v>
      </c>
      <c r="BA284" s="36">
        <f t="shared" si="327"/>
        <v>0</v>
      </c>
      <c r="BB284" s="36">
        <f t="shared" si="327"/>
        <v>0</v>
      </c>
      <c r="BC284" s="36">
        <f t="shared" si="327"/>
        <v>0</v>
      </c>
      <c r="BD284" s="36">
        <f t="shared" si="327"/>
        <v>0</v>
      </c>
      <c r="BE284" s="36">
        <f t="shared" si="327"/>
        <v>0</v>
      </c>
      <c r="BF284" s="36">
        <f t="shared" si="327"/>
        <v>0</v>
      </c>
      <c r="BG284" s="36">
        <f t="shared" si="327"/>
        <v>0</v>
      </c>
      <c r="BH284" s="36">
        <f t="shared" si="327"/>
        <v>0</v>
      </c>
      <c r="BI284" s="36">
        <f t="shared" si="327"/>
        <v>0</v>
      </c>
      <c r="BJ284" s="36">
        <f t="shared" si="327"/>
        <v>0</v>
      </c>
      <c r="BK284" s="36">
        <f t="shared" si="327"/>
        <v>0</v>
      </c>
      <c r="BL284" s="36">
        <f t="shared" si="327"/>
        <v>0</v>
      </c>
      <c r="BM284" s="36">
        <f t="shared" si="327"/>
        <v>0</v>
      </c>
      <c r="BN284" s="36">
        <f t="shared" si="327"/>
        <v>0</v>
      </c>
      <c r="BO284" s="36">
        <f t="shared" ref="BO284:DZ284" si="328">IF(BO84="",0,BO84)</f>
        <v>0</v>
      </c>
      <c r="BP284" s="36">
        <f t="shared" si="328"/>
        <v>0</v>
      </c>
      <c r="BQ284" s="36">
        <f t="shared" si="328"/>
        <v>0</v>
      </c>
      <c r="BR284" s="36">
        <f t="shared" si="328"/>
        <v>0</v>
      </c>
      <c r="BS284" s="36">
        <f t="shared" si="328"/>
        <v>0</v>
      </c>
      <c r="BT284" s="36">
        <f t="shared" si="328"/>
        <v>0</v>
      </c>
      <c r="BU284" s="36">
        <f t="shared" si="328"/>
        <v>0</v>
      </c>
      <c r="BV284" s="36">
        <f t="shared" si="328"/>
        <v>0</v>
      </c>
      <c r="BW284" s="36">
        <f t="shared" si="328"/>
        <v>0</v>
      </c>
      <c r="BX284" s="36">
        <f t="shared" si="328"/>
        <v>0</v>
      </c>
      <c r="BY284" s="36">
        <f t="shared" si="328"/>
        <v>0</v>
      </c>
      <c r="BZ284" s="36">
        <f t="shared" si="328"/>
        <v>0</v>
      </c>
      <c r="CA284" s="36">
        <f t="shared" si="328"/>
        <v>0</v>
      </c>
      <c r="CB284" s="36">
        <f t="shared" si="328"/>
        <v>0</v>
      </c>
      <c r="CC284" s="36">
        <f t="shared" si="328"/>
        <v>0</v>
      </c>
      <c r="CD284" s="36">
        <f t="shared" si="328"/>
        <v>0</v>
      </c>
      <c r="CE284" s="36">
        <f t="shared" si="328"/>
        <v>0</v>
      </c>
      <c r="CF284" s="36">
        <f t="shared" si="328"/>
        <v>0</v>
      </c>
      <c r="CG284" s="36">
        <f t="shared" si="328"/>
        <v>0</v>
      </c>
      <c r="CH284" s="36">
        <f t="shared" si="328"/>
        <v>0</v>
      </c>
      <c r="CI284" s="36">
        <f t="shared" si="328"/>
        <v>0</v>
      </c>
      <c r="CJ284" s="36">
        <f t="shared" si="328"/>
        <v>0</v>
      </c>
      <c r="CK284" s="36">
        <f t="shared" si="328"/>
        <v>0</v>
      </c>
      <c r="CL284" s="36">
        <f t="shared" si="328"/>
        <v>0</v>
      </c>
      <c r="CM284" s="36">
        <f t="shared" si="328"/>
        <v>0</v>
      </c>
      <c r="CN284" s="36">
        <f t="shared" si="328"/>
        <v>0</v>
      </c>
      <c r="CO284" s="36">
        <f t="shared" si="328"/>
        <v>0</v>
      </c>
      <c r="CP284" s="36">
        <f t="shared" si="328"/>
        <v>0</v>
      </c>
      <c r="CQ284" s="36">
        <f t="shared" si="328"/>
        <v>0</v>
      </c>
      <c r="CR284" s="36">
        <f t="shared" si="328"/>
        <v>0</v>
      </c>
      <c r="CS284" s="36">
        <f t="shared" si="328"/>
        <v>0</v>
      </c>
      <c r="CT284" s="36">
        <f t="shared" si="328"/>
        <v>0</v>
      </c>
      <c r="CU284" s="36">
        <f t="shared" si="328"/>
        <v>0</v>
      </c>
      <c r="CV284" s="36">
        <f t="shared" si="328"/>
        <v>0</v>
      </c>
      <c r="CW284" s="36">
        <f t="shared" si="328"/>
        <v>0</v>
      </c>
      <c r="CX284" s="36">
        <f t="shared" si="328"/>
        <v>0</v>
      </c>
      <c r="CY284" s="36">
        <f t="shared" si="328"/>
        <v>0</v>
      </c>
      <c r="CZ284" s="36">
        <f t="shared" si="328"/>
        <v>0</v>
      </c>
      <c r="DA284" s="36">
        <f t="shared" si="328"/>
        <v>0</v>
      </c>
      <c r="DB284" s="36">
        <f t="shared" si="328"/>
        <v>0</v>
      </c>
      <c r="DC284" s="36">
        <f t="shared" si="328"/>
        <v>0</v>
      </c>
      <c r="DD284" s="36">
        <f t="shared" si="328"/>
        <v>0</v>
      </c>
      <c r="DE284" s="36">
        <f t="shared" si="328"/>
        <v>0</v>
      </c>
      <c r="DF284" s="36">
        <f t="shared" si="328"/>
        <v>0</v>
      </c>
      <c r="DG284" s="36">
        <f t="shared" si="328"/>
        <v>0</v>
      </c>
      <c r="DH284" s="36">
        <f t="shared" si="328"/>
        <v>0</v>
      </c>
      <c r="DI284" s="36">
        <f t="shared" si="328"/>
        <v>0</v>
      </c>
      <c r="DJ284" s="36">
        <f t="shared" si="328"/>
        <v>0</v>
      </c>
      <c r="DK284" s="36">
        <f t="shared" si="328"/>
        <v>0</v>
      </c>
      <c r="DL284" s="36">
        <f t="shared" si="328"/>
        <v>0</v>
      </c>
      <c r="DM284" s="36">
        <f t="shared" si="328"/>
        <v>0</v>
      </c>
      <c r="DN284" s="36">
        <f t="shared" si="328"/>
        <v>0</v>
      </c>
      <c r="DO284" s="36">
        <f t="shared" si="328"/>
        <v>0</v>
      </c>
      <c r="DP284" s="36">
        <f t="shared" si="328"/>
        <v>0</v>
      </c>
      <c r="DQ284" s="36">
        <f t="shared" si="328"/>
        <v>0</v>
      </c>
      <c r="DR284" s="36">
        <f t="shared" si="328"/>
        <v>0</v>
      </c>
      <c r="DS284" s="36">
        <f t="shared" si="328"/>
        <v>0</v>
      </c>
      <c r="DT284" s="36">
        <f t="shared" si="328"/>
        <v>0</v>
      </c>
      <c r="DU284" s="36">
        <f t="shared" si="328"/>
        <v>0</v>
      </c>
      <c r="DV284" s="36">
        <f t="shared" si="328"/>
        <v>0</v>
      </c>
      <c r="DW284" s="36">
        <f t="shared" si="328"/>
        <v>0</v>
      </c>
      <c r="DX284" s="36">
        <f t="shared" si="328"/>
        <v>0</v>
      </c>
      <c r="DY284" s="36">
        <f t="shared" si="328"/>
        <v>0</v>
      </c>
      <c r="DZ284" s="36">
        <f t="shared" si="328"/>
        <v>0</v>
      </c>
      <c r="EA284" s="36">
        <f t="shared" ref="EA284:GL284" si="329">IF(EA84="",0,EA84)</f>
        <v>0</v>
      </c>
      <c r="EB284" s="36">
        <f t="shared" si="329"/>
        <v>0</v>
      </c>
      <c r="EC284" s="36">
        <f t="shared" si="329"/>
        <v>0</v>
      </c>
      <c r="ED284" s="36">
        <f t="shared" si="329"/>
        <v>0</v>
      </c>
      <c r="EE284" s="36">
        <f t="shared" si="329"/>
        <v>0</v>
      </c>
      <c r="EF284" s="36">
        <f t="shared" si="329"/>
        <v>0</v>
      </c>
      <c r="EG284" s="36">
        <f t="shared" si="329"/>
        <v>0</v>
      </c>
      <c r="EH284" s="36">
        <f t="shared" si="329"/>
        <v>0</v>
      </c>
      <c r="EI284" s="36">
        <f t="shared" si="329"/>
        <v>0</v>
      </c>
      <c r="EJ284" s="36">
        <f t="shared" si="329"/>
        <v>0</v>
      </c>
      <c r="EK284" s="36">
        <f t="shared" si="329"/>
        <v>0</v>
      </c>
      <c r="EL284" s="36">
        <f t="shared" si="329"/>
        <v>0</v>
      </c>
      <c r="EM284" s="36">
        <f t="shared" si="329"/>
        <v>0</v>
      </c>
      <c r="EN284" s="36">
        <f t="shared" si="329"/>
        <v>0</v>
      </c>
      <c r="EO284" s="36">
        <f t="shared" si="329"/>
        <v>0</v>
      </c>
      <c r="EP284" s="36">
        <f t="shared" si="329"/>
        <v>0</v>
      </c>
      <c r="EQ284" s="36">
        <f t="shared" si="329"/>
        <v>0</v>
      </c>
      <c r="ER284" s="36">
        <f t="shared" si="329"/>
        <v>0</v>
      </c>
      <c r="ES284" s="36">
        <f t="shared" si="329"/>
        <v>0</v>
      </c>
      <c r="ET284" s="36">
        <f t="shared" si="329"/>
        <v>0</v>
      </c>
      <c r="EU284" s="36">
        <f t="shared" si="329"/>
        <v>0</v>
      </c>
      <c r="EV284" s="36">
        <f t="shared" si="329"/>
        <v>0</v>
      </c>
      <c r="EW284" s="36">
        <f t="shared" si="329"/>
        <v>0</v>
      </c>
      <c r="EX284" s="36">
        <f t="shared" si="329"/>
        <v>0</v>
      </c>
      <c r="EY284" s="36">
        <f t="shared" si="329"/>
        <v>0</v>
      </c>
      <c r="EZ284" s="36">
        <f t="shared" si="329"/>
        <v>0</v>
      </c>
      <c r="FA284" s="36">
        <f t="shared" si="329"/>
        <v>0</v>
      </c>
      <c r="FB284" s="36">
        <f t="shared" si="329"/>
        <v>0</v>
      </c>
      <c r="FC284" s="36">
        <f t="shared" si="329"/>
        <v>0</v>
      </c>
      <c r="FD284" s="36">
        <f t="shared" si="329"/>
        <v>0</v>
      </c>
      <c r="FE284" s="36">
        <f t="shared" si="329"/>
        <v>0</v>
      </c>
      <c r="FF284" s="36">
        <f t="shared" si="329"/>
        <v>0</v>
      </c>
      <c r="FG284" s="36">
        <f t="shared" si="329"/>
        <v>0</v>
      </c>
      <c r="FH284" s="36">
        <f t="shared" si="329"/>
        <v>0</v>
      </c>
      <c r="FI284" s="36">
        <f t="shared" si="329"/>
        <v>0</v>
      </c>
      <c r="FJ284" s="36">
        <f t="shared" si="329"/>
        <v>0</v>
      </c>
      <c r="FK284" s="36">
        <f t="shared" si="329"/>
        <v>0</v>
      </c>
      <c r="FL284" s="36">
        <f t="shared" si="329"/>
        <v>0</v>
      </c>
      <c r="FM284" s="36">
        <f t="shared" si="329"/>
        <v>0</v>
      </c>
      <c r="FN284" s="36">
        <f t="shared" si="329"/>
        <v>0</v>
      </c>
      <c r="FO284" s="36">
        <f t="shared" si="329"/>
        <v>0</v>
      </c>
      <c r="FP284" s="36">
        <f t="shared" si="329"/>
        <v>0</v>
      </c>
      <c r="FQ284" s="36">
        <f t="shared" si="329"/>
        <v>0</v>
      </c>
      <c r="FR284" s="36">
        <f t="shared" si="329"/>
        <v>0</v>
      </c>
      <c r="FS284" s="36">
        <f t="shared" si="329"/>
        <v>0</v>
      </c>
      <c r="FT284" s="36">
        <f t="shared" si="329"/>
        <v>0</v>
      </c>
      <c r="FU284" s="36">
        <f t="shared" si="329"/>
        <v>0</v>
      </c>
      <c r="FV284" s="36">
        <f t="shared" si="329"/>
        <v>0</v>
      </c>
      <c r="FW284" s="36">
        <f t="shared" si="329"/>
        <v>0</v>
      </c>
      <c r="FX284" s="36">
        <f t="shared" si="329"/>
        <v>0</v>
      </c>
      <c r="FY284" s="36">
        <f t="shared" si="329"/>
        <v>0</v>
      </c>
      <c r="FZ284" s="36">
        <f t="shared" si="329"/>
        <v>0</v>
      </c>
      <c r="GA284" s="36">
        <f t="shared" si="329"/>
        <v>0</v>
      </c>
      <c r="GB284" s="36">
        <f t="shared" si="329"/>
        <v>0</v>
      </c>
      <c r="GC284" s="36">
        <f t="shared" si="329"/>
        <v>0</v>
      </c>
      <c r="GD284" s="36">
        <f t="shared" si="329"/>
        <v>0</v>
      </c>
      <c r="GE284" s="36">
        <f t="shared" si="329"/>
        <v>0</v>
      </c>
      <c r="GF284" s="36">
        <f t="shared" si="329"/>
        <v>0</v>
      </c>
      <c r="GG284" s="36">
        <f t="shared" si="329"/>
        <v>0</v>
      </c>
      <c r="GH284" s="36">
        <f t="shared" si="329"/>
        <v>0</v>
      </c>
      <c r="GI284" s="36">
        <f t="shared" si="329"/>
        <v>0</v>
      </c>
      <c r="GJ284" s="36">
        <f t="shared" si="329"/>
        <v>0</v>
      </c>
      <c r="GK284" s="36">
        <f t="shared" si="329"/>
        <v>0</v>
      </c>
      <c r="GL284" s="36">
        <f t="shared" si="329"/>
        <v>0</v>
      </c>
      <c r="GM284" s="36">
        <f t="shared" ref="GM284:GT284" si="330">IF(GM84="",0,GM84)</f>
        <v>0</v>
      </c>
      <c r="GN284" s="36">
        <f t="shared" si="330"/>
        <v>0</v>
      </c>
      <c r="GO284" s="36">
        <f t="shared" si="330"/>
        <v>0</v>
      </c>
      <c r="GP284" s="36">
        <f t="shared" si="330"/>
        <v>0</v>
      </c>
      <c r="GQ284" s="36">
        <f t="shared" si="330"/>
        <v>0</v>
      </c>
      <c r="GR284" s="36">
        <f t="shared" si="330"/>
        <v>0</v>
      </c>
      <c r="GS284" s="36">
        <f t="shared" si="330"/>
        <v>0</v>
      </c>
      <c r="GT284" s="36">
        <f t="shared" si="330"/>
        <v>0</v>
      </c>
    </row>
    <row r="285" spans="3:202">
      <c r="C285" s="36">
        <f t="shared" ref="C285:BN285" si="331">IF(C85="",0,C85)</f>
        <v>0</v>
      </c>
      <c r="D285" s="36">
        <f t="shared" si="331"/>
        <v>0</v>
      </c>
      <c r="E285" s="36">
        <f t="shared" si="331"/>
        <v>0</v>
      </c>
      <c r="F285" s="36">
        <f t="shared" si="331"/>
        <v>0</v>
      </c>
      <c r="G285" s="36">
        <f t="shared" si="331"/>
        <v>0</v>
      </c>
      <c r="H285" s="36">
        <f t="shared" si="331"/>
        <v>0</v>
      </c>
      <c r="I285" s="36">
        <f t="shared" si="331"/>
        <v>0</v>
      </c>
      <c r="J285" s="36">
        <f t="shared" si="331"/>
        <v>0</v>
      </c>
      <c r="K285" s="36">
        <f t="shared" si="331"/>
        <v>0</v>
      </c>
      <c r="L285" s="36">
        <f t="shared" si="331"/>
        <v>0</v>
      </c>
      <c r="M285" s="36">
        <f t="shared" si="331"/>
        <v>0</v>
      </c>
      <c r="N285" s="36">
        <f t="shared" si="331"/>
        <v>0</v>
      </c>
      <c r="O285" s="36">
        <f t="shared" si="331"/>
        <v>0</v>
      </c>
      <c r="P285" s="36">
        <f t="shared" si="331"/>
        <v>0</v>
      </c>
      <c r="Q285" s="36">
        <f t="shared" si="331"/>
        <v>0</v>
      </c>
      <c r="R285" s="36">
        <f t="shared" si="331"/>
        <v>0</v>
      </c>
      <c r="S285" s="36">
        <f t="shared" si="331"/>
        <v>0</v>
      </c>
      <c r="T285" s="36">
        <f t="shared" si="331"/>
        <v>0</v>
      </c>
      <c r="U285" s="36">
        <f t="shared" si="331"/>
        <v>0</v>
      </c>
      <c r="V285" s="36">
        <f t="shared" si="331"/>
        <v>0</v>
      </c>
      <c r="W285" s="36">
        <f t="shared" si="331"/>
        <v>0</v>
      </c>
      <c r="X285" s="36">
        <f t="shared" si="331"/>
        <v>0</v>
      </c>
      <c r="Y285" s="36">
        <f t="shared" si="331"/>
        <v>0</v>
      </c>
      <c r="Z285" s="36">
        <f t="shared" si="331"/>
        <v>0</v>
      </c>
      <c r="AA285" s="36">
        <f t="shared" si="331"/>
        <v>0</v>
      </c>
      <c r="AB285" s="36">
        <f t="shared" si="331"/>
        <v>0</v>
      </c>
      <c r="AC285" s="36">
        <f t="shared" si="331"/>
        <v>0</v>
      </c>
      <c r="AD285" s="36">
        <f t="shared" si="331"/>
        <v>0</v>
      </c>
      <c r="AE285" s="36">
        <f t="shared" si="331"/>
        <v>0</v>
      </c>
      <c r="AF285" s="36">
        <f t="shared" si="331"/>
        <v>0</v>
      </c>
      <c r="AG285" s="36">
        <f t="shared" si="331"/>
        <v>0</v>
      </c>
      <c r="AH285" s="36">
        <f t="shared" si="331"/>
        <v>0</v>
      </c>
      <c r="AI285" s="36">
        <f t="shared" si="331"/>
        <v>0</v>
      </c>
      <c r="AJ285" s="36">
        <f t="shared" si="331"/>
        <v>0</v>
      </c>
      <c r="AK285" s="36">
        <f t="shared" si="331"/>
        <v>0</v>
      </c>
      <c r="AL285" s="36">
        <f t="shared" si="331"/>
        <v>0</v>
      </c>
      <c r="AM285" s="36">
        <f t="shared" si="331"/>
        <v>0</v>
      </c>
      <c r="AN285" s="36">
        <f t="shared" si="331"/>
        <v>0</v>
      </c>
      <c r="AO285" s="36">
        <f t="shared" si="331"/>
        <v>0</v>
      </c>
      <c r="AP285" s="36">
        <f t="shared" si="331"/>
        <v>0</v>
      </c>
      <c r="AQ285" s="36">
        <f t="shared" si="331"/>
        <v>0</v>
      </c>
      <c r="AR285" s="36">
        <f t="shared" si="331"/>
        <v>0</v>
      </c>
      <c r="AS285" s="36">
        <f t="shared" si="331"/>
        <v>0</v>
      </c>
      <c r="AT285" s="36">
        <f t="shared" si="331"/>
        <v>0</v>
      </c>
      <c r="AU285" s="36">
        <f t="shared" si="331"/>
        <v>0</v>
      </c>
      <c r="AV285" s="36">
        <f t="shared" si="331"/>
        <v>0</v>
      </c>
      <c r="AW285" s="36">
        <f t="shared" si="331"/>
        <v>0</v>
      </c>
      <c r="AX285" s="36">
        <f t="shared" si="331"/>
        <v>0</v>
      </c>
      <c r="AY285" s="36">
        <f t="shared" si="331"/>
        <v>0</v>
      </c>
      <c r="AZ285" s="36">
        <f t="shared" si="331"/>
        <v>0</v>
      </c>
      <c r="BA285" s="36">
        <f t="shared" si="331"/>
        <v>0</v>
      </c>
      <c r="BB285" s="36">
        <f t="shared" si="331"/>
        <v>0</v>
      </c>
      <c r="BC285" s="36">
        <f t="shared" si="331"/>
        <v>0</v>
      </c>
      <c r="BD285" s="36">
        <f t="shared" si="331"/>
        <v>0</v>
      </c>
      <c r="BE285" s="36">
        <f t="shared" si="331"/>
        <v>0</v>
      </c>
      <c r="BF285" s="36">
        <f t="shared" si="331"/>
        <v>0</v>
      </c>
      <c r="BG285" s="36">
        <f t="shared" si="331"/>
        <v>0</v>
      </c>
      <c r="BH285" s="36">
        <f t="shared" si="331"/>
        <v>0</v>
      </c>
      <c r="BI285" s="36">
        <f t="shared" si="331"/>
        <v>0</v>
      </c>
      <c r="BJ285" s="36">
        <f t="shared" si="331"/>
        <v>0</v>
      </c>
      <c r="BK285" s="36">
        <f t="shared" si="331"/>
        <v>0</v>
      </c>
      <c r="BL285" s="36">
        <f t="shared" si="331"/>
        <v>0</v>
      </c>
      <c r="BM285" s="36">
        <f t="shared" si="331"/>
        <v>0</v>
      </c>
      <c r="BN285" s="36">
        <f t="shared" si="331"/>
        <v>0</v>
      </c>
      <c r="BO285" s="36">
        <f t="shared" ref="BO285:DZ285" si="332">IF(BO85="",0,BO85)</f>
        <v>0</v>
      </c>
      <c r="BP285" s="36">
        <f t="shared" si="332"/>
        <v>0</v>
      </c>
      <c r="BQ285" s="36">
        <f t="shared" si="332"/>
        <v>0</v>
      </c>
      <c r="BR285" s="36">
        <f t="shared" si="332"/>
        <v>0</v>
      </c>
      <c r="BS285" s="36">
        <f t="shared" si="332"/>
        <v>0</v>
      </c>
      <c r="BT285" s="36">
        <f t="shared" si="332"/>
        <v>0</v>
      </c>
      <c r="BU285" s="36">
        <f t="shared" si="332"/>
        <v>0</v>
      </c>
      <c r="BV285" s="36">
        <f t="shared" si="332"/>
        <v>0</v>
      </c>
      <c r="BW285" s="36">
        <f t="shared" si="332"/>
        <v>0</v>
      </c>
      <c r="BX285" s="36">
        <f t="shared" si="332"/>
        <v>0</v>
      </c>
      <c r="BY285" s="36">
        <f t="shared" si="332"/>
        <v>0</v>
      </c>
      <c r="BZ285" s="36">
        <f t="shared" si="332"/>
        <v>0</v>
      </c>
      <c r="CA285" s="36">
        <f t="shared" si="332"/>
        <v>0</v>
      </c>
      <c r="CB285" s="36">
        <f t="shared" si="332"/>
        <v>0</v>
      </c>
      <c r="CC285" s="36">
        <f t="shared" si="332"/>
        <v>0</v>
      </c>
      <c r="CD285" s="36">
        <f t="shared" si="332"/>
        <v>0</v>
      </c>
      <c r="CE285" s="36">
        <f t="shared" si="332"/>
        <v>0</v>
      </c>
      <c r="CF285" s="36">
        <f t="shared" si="332"/>
        <v>0</v>
      </c>
      <c r="CG285" s="36">
        <f t="shared" si="332"/>
        <v>0</v>
      </c>
      <c r="CH285" s="36">
        <f t="shared" si="332"/>
        <v>0</v>
      </c>
      <c r="CI285" s="36">
        <f t="shared" si="332"/>
        <v>0</v>
      </c>
      <c r="CJ285" s="36">
        <f t="shared" si="332"/>
        <v>0</v>
      </c>
      <c r="CK285" s="36">
        <f t="shared" si="332"/>
        <v>0</v>
      </c>
      <c r="CL285" s="36">
        <f t="shared" si="332"/>
        <v>0</v>
      </c>
      <c r="CM285" s="36">
        <f t="shared" si="332"/>
        <v>0</v>
      </c>
      <c r="CN285" s="36">
        <f t="shared" si="332"/>
        <v>0</v>
      </c>
      <c r="CO285" s="36">
        <f t="shared" si="332"/>
        <v>0</v>
      </c>
      <c r="CP285" s="36">
        <f t="shared" si="332"/>
        <v>0</v>
      </c>
      <c r="CQ285" s="36">
        <f t="shared" si="332"/>
        <v>0</v>
      </c>
      <c r="CR285" s="36">
        <f t="shared" si="332"/>
        <v>0</v>
      </c>
      <c r="CS285" s="36">
        <f t="shared" si="332"/>
        <v>0</v>
      </c>
      <c r="CT285" s="36">
        <f t="shared" si="332"/>
        <v>0</v>
      </c>
      <c r="CU285" s="36">
        <f t="shared" si="332"/>
        <v>0</v>
      </c>
      <c r="CV285" s="36">
        <f t="shared" si="332"/>
        <v>0</v>
      </c>
      <c r="CW285" s="36">
        <f t="shared" si="332"/>
        <v>0</v>
      </c>
      <c r="CX285" s="36">
        <f t="shared" si="332"/>
        <v>0</v>
      </c>
      <c r="CY285" s="36">
        <f t="shared" si="332"/>
        <v>0</v>
      </c>
      <c r="CZ285" s="36">
        <f t="shared" si="332"/>
        <v>0</v>
      </c>
      <c r="DA285" s="36">
        <f t="shared" si="332"/>
        <v>0</v>
      </c>
      <c r="DB285" s="36">
        <f t="shared" si="332"/>
        <v>0</v>
      </c>
      <c r="DC285" s="36">
        <f t="shared" si="332"/>
        <v>0</v>
      </c>
      <c r="DD285" s="36">
        <f t="shared" si="332"/>
        <v>0</v>
      </c>
      <c r="DE285" s="36">
        <f t="shared" si="332"/>
        <v>0</v>
      </c>
      <c r="DF285" s="36">
        <f t="shared" si="332"/>
        <v>0</v>
      </c>
      <c r="DG285" s="36">
        <f t="shared" si="332"/>
        <v>0</v>
      </c>
      <c r="DH285" s="36">
        <f t="shared" si="332"/>
        <v>0</v>
      </c>
      <c r="DI285" s="36">
        <f t="shared" si="332"/>
        <v>0</v>
      </c>
      <c r="DJ285" s="36">
        <f t="shared" si="332"/>
        <v>0</v>
      </c>
      <c r="DK285" s="36">
        <f t="shared" si="332"/>
        <v>0</v>
      </c>
      <c r="DL285" s="36">
        <f t="shared" si="332"/>
        <v>0</v>
      </c>
      <c r="DM285" s="36">
        <f t="shared" si="332"/>
        <v>0</v>
      </c>
      <c r="DN285" s="36">
        <f t="shared" si="332"/>
        <v>0</v>
      </c>
      <c r="DO285" s="36">
        <f t="shared" si="332"/>
        <v>0</v>
      </c>
      <c r="DP285" s="36">
        <f t="shared" si="332"/>
        <v>0</v>
      </c>
      <c r="DQ285" s="36">
        <f t="shared" si="332"/>
        <v>0</v>
      </c>
      <c r="DR285" s="36">
        <f t="shared" si="332"/>
        <v>0</v>
      </c>
      <c r="DS285" s="36">
        <f t="shared" si="332"/>
        <v>0</v>
      </c>
      <c r="DT285" s="36">
        <f t="shared" si="332"/>
        <v>0</v>
      </c>
      <c r="DU285" s="36">
        <f t="shared" si="332"/>
        <v>0</v>
      </c>
      <c r="DV285" s="36">
        <f t="shared" si="332"/>
        <v>0</v>
      </c>
      <c r="DW285" s="36">
        <f t="shared" si="332"/>
        <v>0</v>
      </c>
      <c r="DX285" s="36">
        <f t="shared" si="332"/>
        <v>0</v>
      </c>
      <c r="DY285" s="36">
        <f t="shared" si="332"/>
        <v>0</v>
      </c>
      <c r="DZ285" s="36">
        <f t="shared" si="332"/>
        <v>0</v>
      </c>
      <c r="EA285" s="36">
        <f t="shared" ref="EA285:GL285" si="333">IF(EA85="",0,EA85)</f>
        <v>0</v>
      </c>
      <c r="EB285" s="36">
        <f t="shared" si="333"/>
        <v>0</v>
      </c>
      <c r="EC285" s="36">
        <f t="shared" si="333"/>
        <v>0</v>
      </c>
      <c r="ED285" s="36">
        <f t="shared" si="333"/>
        <v>0</v>
      </c>
      <c r="EE285" s="36">
        <f t="shared" si="333"/>
        <v>0</v>
      </c>
      <c r="EF285" s="36">
        <f t="shared" si="333"/>
        <v>0</v>
      </c>
      <c r="EG285" s="36">
        <f t="shared" si="333"/>
        <v>0</v>
      </c>
      <c r="EH285" s="36">
        <f t="shared" si="333"/>
        <v>0</v>
      </c>
      <c r="EI285" s="36">
        <f t="shared" si="333"/>
        <v>0</v>
      </c>
      <c r="EJ285" s="36">
        <f t="shared" si="333"/>
        <v>0</v>
      </c>
      <c r="EK285" s="36">
        <f t="shared" si="333"/>
        <v>0</v>
      </c>
      <c r="EL285" s="36">
        <f t="shared" si="333"/>
        <v>0</v>
      </c>
      <c r="EM285" s="36">
        <f t="shared" si="333"/>
        <v>0</v>
      </c>
      <c r="EN285" s="36">
        <f t="shared" si="333"/>
        <v>0</v>
      </c>
      <c r="EO285" s="36">
        <f t="shared" si="333"/>
        <v>0</v>
      </c>
      <c r="EP285" s="36">
        <f t="shared" si="333"/>
        <v>0</v>
      </c>
      <c r="EQ285" s="36">
        <f t="shared" si="333"/>
        <v>0</v>
      </c>
      <c r="ER285" s="36">
        <f t="shared" si="333"/>
        <v>0</v>
      </c>
      <c r="ES285" s="36">
        <f t="shared" si="333"/>
        <v>0</v>
      </c>
      <c r="ET285" s="36">
        <f t="shared" si="333"/>
        <v>0</v>
      </c>
      <c r="EU285" s="36">
        <f t="shared" si="333"/>
        <v>0</v>
      </c>
      <c r="EV285" s="36">
        <f t="shared" si="333"/>
        <v>0</v>
      </c>
      <c r="EW285" s="36">
        <f t="shared" si="333"/>
        <v>0</v>
      </c>
      <c r="EX285" s="36">
        <f t="shared" si="333"/>
        <v>0</v>
      </c>
      <c r="EY285" s="36">
        <f t="shared" si="333"/>
        <v>0</v>
      </c>
      <c r="EZ285" s="36">
        <f t="shared" si="333"/>
        <v>0</v>
      </c>
      <c r="FA285" s="36">
        <f t="shared" si="333"/>
        <v>0</v>
      </c>
      <c r="FB285" s="36">
        <f t="shared" si="333"/>
        <v>0</v>
      </c>
      <c r="FC285" s="36">
        <f t="shared" si="333"/>
        <v>0</v>
      </c>
      <c r="FD285" s="36">
        <f t="shared" si="333"/>
        <v>0</v>
      </c>
      <c r="FE285" s="36">
        <f t="shared" si="333"/>
        <v>0</v>
      </c>
      <c r="FF285" s="36">
        <f t="shared" si="333"/>
        <v>0</v>
      </c>
      <c r="FG285" s="36">
        <f t="shared" si="333"/>
        <v>0</v>
      </c>
      <c r="FH285" s="36">
        <f t="shared" si="333"/>
        <v>0</v>
      </c>
      <c r="FI285" s="36">
        <f t="shared" si="333"/>
        <v>0</v>
      </c>
      <c r="FJ285" s="36">
        <f t="shared" si="333"/>
        <v>0</v>
      </c>
      <c r="FK285" s="36">
        <f t="shared" si="333"/>
        <v>0</v>
      </c>
      <c r="FL285" s="36">
        <f t="shared" si="333"/>
        <v>0</v>
      </c>
      <c r="FM285" s="36">
        <f t="shared" si="333"/>
        <v>0</v>
      </c>
      <c r="FN285" s="36">
        <f t="shared" si="333"/>
        <v>0</v>
      </c>
      <c r="FO285" s="36">
        <f t="shared" si="333"/>
        <v>0</v>
      </c>
      <c r="FP285" s="36">
        <f t="shared" si="333"/>
        <v>0</v>
      </c>
      <c r="FQ285" s="36">
        <f t="shared" si="333"/>
        <v>0</v>
      </c>
      <c r="FR285" s="36">
        <f t="shared" si="333"/>
        <v>0</v>
      </c>
      <c r="FS285" s="36">
        <f t="shared" si="333"/>
        <v>0</v>
      </c>
      <c r="FT285" s="36">
        <f t="shared" si="333"/>
        <v>0</v>
      </c>
      <c r="FU285" s="36">
        <f t="shared" si="333"/>
        <v>0</v>
      </c>
      <c r="FV285" s="36">
        <f t="shared" si="333"/>
        <v>0</v>
      </c>
      <c r="FW285" s="36">
        <f t="shared" si="333"/>
        <v>0</v>
      </c>
      <c r="FX285" s="36">
        <f t="shared" si="333"/>
        <v>0</v>
      </c>
      <c r="FY285" s="36">
        <f t="shared" si="333"/>
        <v>0</v>
      </c>
      <c r="FZ285" s="36">
        <f t="shared" si="333"/>
        <v>0</v>
      </c>
      <c r="GA285" s="36">
        <f t="shared" si="333"/>
        <v>0</v>
      </c>
      <c r="GB285" s="36">
        <f t="shared" si="333"/>
        <v>0</v>
      </c>
      <c r="GC285" s="36">
        <f t="shared" si="333"/>
        <v>0</v>
      </c>
      <c r="GD285" s="36">
        <f t="shared" si="333"/>
        <v>0</v>
      </c>
      <c r="GE285" s="36">
        <f t="shared" si="333"/>
        <v>0</v>
      </c>
      <c r="GF285" s="36">
        <f t="shared" si="333"/>
        <v>0</v>
      </c>
      <c r="GG285" s="36">
        <f t="shared" si="333"/>
        <v>0</v>
      </c>
      <c r="GH285" s="36">
        <f t="shared" si="333"/>
        <v>0</v>
      </c>
      <c r="GI285" s="36">
        <f t="shared" si="333"/>
        <v>0</v>
      </c>
      <c r="GJ285" s="36">
        <f t="shared" si="333"/>
        <v>0</v>
      </c>
      <c r="GK285" s="36">
        <f t="shared" si="333"/>
        <v>0</v>
      </c>
      <c r="GL285" s="36">
        <f t="shared" si="333"/>
        <v>0</v>
      </c>
      <c r="GM285" s="36">
        <f t="shared" ref="GM285:GT285" si="334">IF(GM85="",0,GM85)</f>
        <v>0</v>
      </c>
      <c r="GN285" s="36">
        <f t="shared" si="334"/>
        <v>0</v>
      </c>
      <c r="GO285" s="36">
        <f t="shared" si="334"/>
        <v>0</v>
      </c>
      <c r="GP285" s="36">
        <f t="shared" si="334"/>
        <v>0</v>
      </c>
      <c r="GQ285" s="36">
        <f t="shared" si="334"/>
        <v>0</v>
      </c>
      <c r="GR285" s="36">
        <f t="shared" si="334"/>
        <v>0</v>
      </c>
      <c r="GS285" s="36">
        <f t="shared" si="334"/>
        <v>0</v>
      </c>
      <c r="GT285" s="36">
        <f t="shared" si="334"/>
        <v>0</v>
      </c>
    </row>
    <row r="286" spans="3:202">
      <c r="C286" s="36">
        <f t="shared" ref="C286:BN286" si="335">IF(C86="",0,C86)</f>
        <v>0</v>
      </c>
      <c r="D286" s="36">
        <f t="shared" si="335"/>
        <v>0</v>
      </c>
      <c r="E286" s="36">
        <f t="shared" si="335"/>
        <v>0</v>
      </c>
      <c r="F286" s="36">
        <f t="shared" si="335"/>
        <v>0</v>
      </c>
      <c r="G286" s="36">
        <f t="shared" si="335"/>
        <v>0</v>
      </c>
      <c r="H286" s="36">
        <f t="shared" si="335"/>
        <v>0</v>
      </c>
      <c r="I286" s="36">
        <f t="shared" si="335"/>
        <v>0</v>
      </c>
      <c r="J286" s="36">
        <f t="shared" si="335"/>
        <v>0</v>
      </c>
      <c r="K286" s="36">
        <f t="shared" si="335"/>
        <v>0</v>
      </c>
      <c r="L286" s="36">
        <f t="shared" si="335"/>
        <v>0</v>
      </c>
      <c r="M286" s="36">
        <f t="shared" si="335"/>
        <v>0</v>
      </c>
      <c r="N286" s="36">
        <f t="shared" si="335"/>
        <v>0</v>
      </c>
      <c r="O286" s="36">
        <f t="shared" si="335"/>
        <v>0</v>
      </c>
      <c r="P286" s="36">
        <f t="shared" si="335"/>
        <v>0</v>
      </c>
      <c r="Q286" s="36">
        <f t="shared" si="335"/>
        <v>0</v>
      </c>
      <c r="R286" s="36">
        <f t="shared" si="335"/>
        <v>0</v>
      </c>
      <c r="S286" s="36">
        <f t="shared" si="335"/>
        <v>0</v>
      </c>
      <c r="T286" s="36">
        <f t="shared" si="335"/>
        <v>0</v>
      </c>
      <c r="U286" s="36">
        <f t="shared" si="335"/>
        <v>0</v>
      </c>
      <c r="V286" s="36">
        <f t="shared" si="335"/>
        <v>0</v>
      </c>
      <c r="W286" s="36">
        <f t="shared" si="335"/>
        <v>0</v>
      </c>
      <c r="X286" s="36">
        <f t="shared" si="335"/>
        <v>0</v>
      </c>
      <c r="Y286" s="36">
        <f t="shared" si="335"/>
        <v>0</v>
      </c>
      <c r="Z286" s="36">
        <f t="shared" si="335"/>
        <v>0</v>
      </c>
      <c r="AA286" s="36">
        <f t="shared" si="335"/>
        <v>0</v>
      </c>
      <c r="AB286" s="36">
        <f t="shared" si="335"/>
        <v>0</v>
      </c>
      <c r="AC286" s="36">
        <f t="shared" si="335"/>
        <v>0</v>
      </c>
      <c r="AD286" s="36">
        <f t="shared" si="335"/>
        <v>0</v>
      </c>
      <c r="AE286" s="36">
        <f t="shared" si="335"/>
        <v>0</v>
      </c>
      <c r="AF286" s="36">
        <f t="shared" si="335"/>
        <v>0</v>
      </c>
      <c r="AG286" s="36">
        <f t="shared" si="335"/>
        <v>0</v>
      </c>
      <c r="AH286" s="36">
        <f t="shared" si="335"/>
        <v>0</v>
      </c>
      <c r="AI286" s="36">
        <f t="shared" si="335"/>
        <v>0</v>
      </c>
      <c r="AJ286" s="36">
        <f t="shared" si="335"/>
        <v>0</v>
      </c>
      <c r="AK286" s="36">
        <f t="shared" si="335"/>
        <v>0</v>
      </c>
      <c r="AL286" s="36">
        <f t="shared" si="335"/>
        <v>0</v>
      </c>
      <c r="AM286" s="36">
        <f t="shared" si="335"/>
        <v>0</v>
      </c>
      <c r="AN286" s="36">
        <f t="shared" si="335"/>
        <v>0</v>
      </c>
      <c r="AO286" s="36">
        <f t="shared" si="335"/>
        <v>0</v>
      </c>
      <c r="AP286" s="36">
        <f t="shared" si="335"/>
        <v>0</v>
      </c>
      <c r="AQ286" s="36">
        <f t="shared" si="335"/>
        <v>0</v>
      </c>
      <c r="AR286" s="36">
        <f t="shared" si="335"/>
        <v>0</v>
      </c>
      <c r="AS286" s="36">
        <f t="shared" si="335"/>
        <v>0</v>
      </c>
      <c r="AT286" s="36">
        <f t="shared" si="335"/>
        <v>0</v>
      </c>
      <c r="AU286" s="36">
        <f t="shared" si="335"/>
        <v>0</v>
      </c>
      <c r="AV286" s="36">
        <f t="shared" si="335"/>
        <v>0</v>
      </c>
      <c r="AW286" s="36">
        <f t="shared" si="335"/>
        <v>0</v>
      </c>
      <c r="AX286" s="36">
        <f t="shared" si="335"/>
        <v>0</v>
      </c>
      <c r="AY286" s="36">
        <f t="shared" si="335"/>
        <v>0</v>
      </c>
      <c r="AZ286" s="36">
        <f t="shared" si="335"/>
        <v>0</v>
      </c>
      <c r="BA286" s="36">
        <f t="shared" si="335"/>
        <v>0</v>
      </c>
      <c r="BB286" s="36">
        <f t="shared" si="335"/>
        <v>0</v>
      </c>
      <c r="BC286" s="36">
        <f t="shared" si="335"/>
        <v>0</v>
      </c>
      <c r="BD286" s="36">
        <f t="shared" si="335"/>
        <v>0</v>
      </c>
      <c r="BE286" s="36">
        <f t="shared" si="335"/>
        <v>0</v>
      </c>
      <c r="BF286" s="36">
        <f t="shared" si="335"/>
        <v>0</v>
      </c>
      <c r="BG286" s="36">
        <f t="shared" si="335"/>
        <v>0</v>
      </c>
      <c r="BH286" s="36">
        <f t="shared" si="335"/>
        <v>0</v>
      </c>
      <c r="BI286" s="36">
        <f t="shared" si="335"/>
        <v>0</v>
      </c>
      <c r="BJ286" s="36">
        <f t="shared" si="335"/>
        <v>0</v>
      </c>
      <c r="BK286" s="36">
        <f t="shared" si="335"/>
        <v>0</v>
      </c>
      <c r="BL286" s="36">
        <f t="shared" si="335"/>
        <v>0</v>
      </c>
      <c r="BM286" s="36">
        <f t="shared" si="335"/>
        <v>0</v>
      </c>
      <c r="BN286" s="36">
        <f t="shared" si="335"/>
        <v>0</v>
      </c>
      <c r="BO286" s="36">
        <f t="shared" ref="BO286:DZ286" si="336">IF(BO86="",0,BO86)</f>
        <v>0</v>
      </c>
      <c r="BP286" s="36">
        <f t="shared" si="336"/>
        <v>0</v>
      </c>
      <c r="BQ286" s="36">
        <f t="shared" si="336"/>
        <v>0</v>
      </c>
      <c r="BR286" s="36">
        <f t="shared" si="336"/>
        <v>0</v>
      </c>
      <c r="BS286" s="36">
        <f t="shared" si="336"/>
        <v>0</v>
      </c>
      <c r="BT286" s="36">
        <f t="shared" si="336"/>
        <v>0</v>
      </c>
      <c r="BU286" s="36">
        <f t="shared" si="336"/>
        <v>0</v>
      </c>
      <c r="BV286" s="36">
        <f t="shared" si="336"/>
        <v>0</v>
      </c>
      <c r="BW286" s="36">
        <f t="shared" si="336"/>
        <v>0</v>
      </c>
      <c r="BX286" s="36">
        <f t="shared" si="336"/>
        <v>0</v>
      </c>
      <c r="BY286" s="36">
        <f t="shared" si="336"/>
        <v>0</v>
      </c>
      <c r="BZ286" s="36">
        <f t="shared" si="336"/>
        <v>0</v>
      </c>
      <c r="CA286" s="36">
        <f t="shared" si="336"/>
        <v>0</v>
      </c>
      <c r="CB286" s="36">
        <f t="shared" si="336"/>
        <v>0</v>
      </c>
      <c r="CC286" s="36">
        <f t="shared" si="336"/>
        <v>0</v>
      </c>
      <c r="CD286" s="36">
        <f t="shared" si="336"/>
        <v>0</v>
      </c>
      <c r="CE286" s="36">
        <f t="shared" si="336"/>
        <v>0</v>
      </c>
      <c r="CF286" s="36">
        <f t="shared" si="336"/>
        <v>0</v>
      </c>
      <c r="CG286" s="36">
        <f t="shared" si="336"/>
        <v>0</v>
      </c>
      <c r="CH286" s="36">
        <f t="shared" si="336"/>
        <v>0</v>
      </c>
      <c r="CI286" s="36">
        <f t="shared" si="336"/>
        <v>0</v>
      </c>
      <c r="CJ286" s="36">
        <f t="shared" si="336"/>
        <v>0</v>
      </c>
      <c r="CK286" s="36">
        <f t="shared" si="336"/>
        <v>0</v>
      </c>
      <c r="CL286" s="36">
        <f t="shared" si="336"/>
        <v>0</v>
      </c>
      <c r="CM286" s="36">
        <f t="shared" si="336"/>
        <v>0</v>
      </c>
      <c r="CN286" s="36">
        <f t="shared" si="336"/>
        <v>0</v>
      </c>
      <c r="CO286" s="36">
        <f t="shared" si="336"/>
        <v>0</v>
      </c>
      <c r="CP286" s="36">
        <f t="shared" si="336"/>
        <v>0</v>
      </c>
      <c r="CQ286" s="36">
        <f t="shared" si="336"/>
        <v>0</v>
      </c>
      <c r="CR286" s="36">
        <f t="shared" si="336"/>
        <v>0</v>
      </c>
      <c r="CS286" s="36">
        <f t="shared" si="336"/>
        <v>0</v>
      </c>
      <c r="CT286" s="36">
        <f t="shared" si="336"/>
        <v>0</v>
      </c>
      <c r="CU286" s="36">
        <f t="shared" si="336"/>
        <v>0</v>
      </c>
      <c r="CV286" s="36">
        <f t="shared" si="336"/>
        <v>0</v>
      </c>
      <c r="CW286" s="36">
        <f t="shared" si="336"/>
        <v>0</v>
      </c>
      <c r="CX286" s="36">
        <f t="shared" si="336"/>
        <v>0</v>
      </c>
      <c r="CY286" s="36">
        <f t="shared" si="336"/>
        <v>0</v>
      </c>
      <c r="CZ286" s="36">
        <f t="shared" si="336"/>
        <v>0</v>
      </c>
      <c r="DA286" s="36">
        <f t="shared" si="336"/>
        <v>0</v>
      </c>
      <c r="DB286" s="36">
        <f t="shared" si="336"/>
        <v>0</v>
      </c>
      <c r="DC286" s="36">
        <f t="shared" si="336"/>
        <v>0</v>
      </c>
      <c r="DD286" s="36">
        <f t="shared" si="336"/>
        <v>0</v>
      </c>
      <c r="DE286" s="36">
        <f t="shared" si="336"/>
        <v>0</v>
      </c>
      <c r="DF286" s="36">
        <f t="shared" si="336"/>
        <v>0</v>
      </c>
      <c r="DG286" s="36">
        <f t="shared" si="336"/>
        <v>0</v>
      </c>
      <c r="DH286" s="36">
        <f t="shared" si="336"/>
        <v>0</v>
      </c>
      <c r="DI286" s="36">
        <f t="shared" si="336"/>
        <v>0</v>
      </c>
      <c r="DJ286" s="36">
        <f t="shared" si="336"/>
        <v>0</v>
      </c>
      <c r="DK286" s="36">
        <f t="shared" si="336"/>
        <v>0</v>
      </c>
      <c r="DL286" s="36">
        <f t="shared" si="336"/>
        <v>0</v>
      </c>
      <c r="DM286" s="36">
        <f t="shared" si="336"/>
        <v>0</v>
      </c>
      <c r="DN286" s="36">
        <f t="shared" si="336"/>
        <v>0</v>
      </c>
      <c r="DO286" s="36">
        <f t="shared" si="336"/>
        <v>0</v>
      </c>
      <c r="DP286" s="36">
        <f t="shared" si="336"/>
        <v>0</v>
      </c>
      <c r="DQ286" s="36">
        <f t="shared" si="336"/>
        <v>0</v>
      </c>
      <c r="DR286" s="36">
        <f t="shared" si="336"/>
        <v>0</v>
      </c>
      <c r="DS286" s="36">
        <f t="shared" si="336"/>
        <v>0</v>
      </c>
      <c r="DT286" s="36">
        <f t="shared" si="336"/>
        <v>0</v>
      </c>
      <c r="DU286" s="36">
        <f t="shared" si="336"/>
        <v>0</v>
      </c>
      <c r="DV286" s="36">
        <f t="shared" si="336"/>
        <v>0</v>
      </c>
      <c r="DW286" s="36">
        <f t="shared" si="336"/>
        <v>0</v>
      </c>
      <c r="DX286" s="36">
        <f t="shared" si="336"/>
        <v>0</v>
      </c>
      <c r="DY286" s="36">
        <f t="shared" si="336"/>
        <v>0</v>
      </c>
      <c r="DZ286" s="36">
        <f t="shared" si="336"/>
        <v>0</v>
      </c>
      <c r="EA286" s="36">
        <f t="shared" ref="EA286:GL286" si="337">IF(EA86="",0,EA86)</f>
        <v>0</v>
      </c>
      <c r="EB286" s="36">
        <f t="shared" si="337"/>
        <v>0</v>
      </c>
      <c r="EC286" s="36">
        <f t="shared" si="337"/>
        <v>0</v>
      </c>
      <c r="ED286" s="36">
        <f t="shared" si="337"/>
        <v>0</v>
      </c>
      <c r="EE286" s="36">
        <f t="shared" si="337"/>
        <v>0</v>
      </c>
      <c r="EF286" s="36">
        <f t="shared" si="337"/>
        <v>0</v>
      </c>
      <c r="EG286" s="36">
        <f t="shared" si="337"/>
        <v>0</v>
      </c>
      <c r="EH286" s="36">
        <f t="shared" si="337"/>
        <v>0</v>
      </c>
      <c r="EI286" s="36">
        <f t="shared" si="337"/>
        <v>0</v>
      </c>
      <c r="EJ286" s="36">
        <f t="shared" si="337"/>
        <v>0</v>
      </c>
      <c r="EK286" s="36">
        <f t="shared" si="337"/>
        <v>0</v>
      </c>
      <c r="EL286" s="36">
        <f t="shared" si="337"/>
        <v>0</v>
      </c>
      <c r="EM286" s="36">
        <f t="shared" si="337"/>
        <v>0</v>
      </c>
      <c r="EN286" s="36">
        <f t="shared" si="337"/>
        <v>0</v>
      </c>
      <c r="EO286" s="36">
        <f t="shared" si="337"/>
        <v>0</v>
      </c>
      <c r="EP286" s="36">
        <f t="shared" si="337"/>
        <v>0</v>
      </c>
      <c r="EQ286" s="36">
        <f t="shared" si="337"/>
        <v>0</v>
      </c>
      <c r="ER286" s="36">
        <f t="shared" si="337"/>
        <v>0</v>
      </c>
      <c r="ES286" s="36">
        <f t="shared" si="337"/>
        <v>0</v>
      </c>
      <c r="ET286" s="36">
        <f t="shared" si="337"/>
        <v>0</v>
      </c>
      <c r="EU286" s="36">
        <f t="shared" si="337"/>
        <v>0</v>
      </c>
      <c r="EV286" s="36">
        <f t="shared" si="337"/>
        <v>0</v>
      </c>
      <c r="EW286" s="36">
        <f t="shared" si="337"/>
        <v>0</v>
      </c>
      <c r="EX286" s="36">
        <f t="shared" si="337"/>
        <v>0</v>
      </c>
      <c r="EY286" s="36">
        <f t="shared" si="337"/>
        <v>0</v>
      </c>
      <c r="EZ286" s="36">
        <f t="shared" si="337"/>
        <v>0</v>
      </c>
      <c r="FA286" s="36">
        <f t="shared" si="337"/>
        <v>0</v>
      </c>
      <c r="FB286" s="36">
        <f t="shared" si="337"/>
        <v>0</v>
      </c>
      <c r="FC286" s="36">
        <f t="shared" si="337"/>
        <v>0</v>
      </c>
      <c r="FD286" s="36">
        <f t="shared" si="337"/>
        <v>0</v>
      </c>
      <c r="FE286" s="36">
        <f t="shared" si="337"/>
        <v>0</v>
      </c>
      <c r="FF286" s="36">
        <f t="shared" si="337"/>
        <v>0</v>
      </c>
      <c r="FG286" s="36">
        <f t="shared" si="337"/>
        <v>0</v>
      </c>
      <c r="FH286" s="36">
        <f t="shared" si="337"/>
        <v>0</v>
      </c>
      <c r="FI286" s="36">
        <f t="shared" si="337"/>
        <v>0</v>
      </c>
      <c r="FJ286" s="36">
        <f t="shared" si="337"/>
        <v>0</v>
      </c>
      <c r="FK286" s="36">
        <f t="shared" si="337"/>
        <v>0</v>
      </c>
      <c r="FL286" s="36">
        <f t="shared" si="337"/>
        <v>0</v>
      </c>
      <c r="FM286" s="36">
        <f t="shared" si="337"/>
        <v>0</v>
      </c>
      <c r="FN286" s="36">
        <f t="shared" si="337"/>
        <v>0</v>
      </c>
      <c r="FO286" s="36">
        <f t="shared" si="337"/>
        <v>0</v>
      </c>
      <c r="FP286" s="36">
        <f t="shared" si="337"/>
        <v>0</v>
      </c>
      <c r="FQ286" s="36">
        <f t="shared" si="337"/>
        <v>0</v>
      </c>
      <c r="FR286" s="36">
        <f t="shared" si="337"/>
        <v>0</v>
      </c>
      <c r="FS286" s="36">
        <f t="shared" si="337"/>
        <v>0</v>
      </c>
      <c r="FT286" s="36">
        <f t="shared" si="337"/>
        <v>0</v>
      </c>
      <c r="FU286" s="36">
        <f t="shared" si="337"/>
        <v>0</v>
      </c>
      <c r="FV286" s="36">
        <f t="shared" si="337"/>
        <v>0</v>
      </c>
      <c r="FW286" s="36">
        <f t="shared" si="337"/>
        <v>0</v>
      </c>
      <c r="FX286" s="36">
        <f t="shared" si="337"/>
        <v>0</v>
      </c>
      <c r="FY286" s="36">
        <f t="shared" si="337"/>
        <v>0</v>
      </c>
      <c r="FZ286" s="36">
        <f t="shared" si="337"/>
        <v>0</v>
      </c>
      <c r="GA286" s="36">
        <f t="shared" si="337"/>
        <v>0</v>
      </c>
      <c r="GB286" s="36">
        <f t="shared" si="337"/>
        <v>0</v>
      </c>
      <c r="GC286" s="36">
        <f t="shared" si="337"/>
        <v>0</v>
      </c>
      <c r="GD286" s="36">
        <f t="shared" si="337"/>
        <v>0</v>
      </c>
      <c r="GE286" s="36">
        <f t="shared" si="337"/>
        <v>0</v>
      </c>
      <c r="GF286" s="36">
        <f t="shared" si="337"/>
        <v>0</v>
      </c>
      <c r="GG286" s="36">
        <f t="shared" si="337"/>
        <v>0</v>
      </c>
      <c r="GH286" s="36">
        <f t="shared" si="337"/>
        <v>0</v>
      </c>
      <c r="GI286" s="36">
        <f t="shared" si="337"/>
        <v>0</v>
      </c>
      <c r="GJ286" s="36">
        <f t="shared" si="337"/>
        <v>0</v>
      </c>
      <c r="GK286" s="36">
        <f t="shared" si="337"/>
        <v>0</v>
      </c>
      <c r="GL286" s="36">
        <f t="shared" si="337"/>
        <v>0</v>
      </c>
      <c r="GM286" s="36">
        <f t="shared" ref="GM286:GT286" si="338">IF(GM86="",0,GM86)</f>
        <v>0</v>
      </c>
      <c r="GN286" s="36">
        <f t="shared" si="338"/>
        <v>0</v>
      </c>
      <c r="GO286" s="36">
        <f t="shared" si="338"/>
        <v>0</v>
      </c>
      <c r="GP286" s="36">
        <f t="shared" si="338"/>
        <v>0</v>
      </c>
      <c r="GQ286" s="36">
        <f t="shared" si="338"/>
        <v>0</v>
      </c>
      <c r="GR286" s="36">
        <f t="shared" si="338"/>
        <v>0</v>
      </c>
      <c r="GS286" s="36">
        <f t="shared" si="338"/>
        <v>0</v>
      </c>
      <c r="GT286" s="36">
        <f t="shared" si="338"/>
        <v>0</v>
      </c>
    </row>
    <row r="287" spans="3:202">
      <c r="C287" s="36">
        <f t="shared" ref="C287:BN287" si="339">IF(C87="",0,C87)</f>
        <v>0</v>
      </c>
      <c r="D287" s="36">
        <f t="shared" si="339"/>
        <v>0</v>
      </c>
      <c r="E287" s="36">
        <f t="shared" si="339"/>
        <v>0</v>
      </c>
      <c r="F287" s="36">
        <f t="shared" si="339"/>
        <v>0</v>
      </c>
      <c r="G287" s="36">
        <f t="shared" si="339"/>
        <v>0</v>
      </c>
      <c r="H287" s="36">
        <f t="shared" si="339"/>
        <v>0</v>
      </c>
      <c r="I287" s="36">
        <f t="shared" si="339"/>
        <v>0</v>
      </c>
      <c r="J287" s="36">
        <f t="shared" si="339"/>
        <v>0</v>
      </c>
      <c r="K287" s="36">
        <f t="shared" si="339"/>
        <v>0</v>
      </c>
      <c r="L287" s="36">
        <f t="shared" si="339"/>
        <v>0</v>
      </c>
      <c r="M287" s="36">
        <f t="shared" si="339"/>
        <v>0</v>
      </c>
      <c r="N287" s="36">
        <f t="shared" si="339"/>
        <v>0</v>
      </c>
      <c r="O287" s="36">
        <f t="shared" si="339"/>
        <v>0</v>
      </c>
      <c r="P287" s="36">
        <f t="shared" si="339"/>
        <v>0</v>
      </c>
      <c r="Q287" s="36">
        <f t="shared" si="339"/>
        <v>0</v>
      </c>
      <c r="R287" s="36">
        <f t="shared" si="339"/>
        <v>0</v>
      </c>
      <c r="S287" s="36">
        <f t="shared" si="339"/>
        <v>0</v>
      </c>
      <c r="T287" s="36">
        <f t="shared" si="339"/>
        <v>0</v>
      </c>
      <c r="U287" s="36">
        <f t="shared" si="339"/>
        <v>0</v>
      </c>
      <c r="V287" s="36">
        <f t="shared" si="339"/>
        <v>0</v>
      </c>
      <c r="W287" s="36">
        <f t="shared" si="339"/>
        <v>0</v>
      </c>
      <c r="X287" s="36">
        <f t="shared" si="339"/>
        <v>0</v>
      </c>
      <c r="Y287" s="36">
        <f t="shared" si="339"/>
        <v>0</v>
      </c>
      <c r="Z287" s="36">
        <f t="shared" si="339"/>
        <v>0</v>
      </c>
      <c r="AA287" s="36">
        <f t="shared" si="339"/>
        <v>0</v>
      </c>
      <c r="AB287" s="36">
        <f t="shared" si="339"/>
        <v>0</v>
      </c>
      <c r="AC287" s="36">
        <f t="shared" si="339"/>
        <v>0</v>
      </c>
      <c r="AD287" s="36">
        <f t="shared" si="339"/>
        <v>0</v>
      </c>
      <c r="AE287" s="36">
        <f t="shared" si="339"/>
        <v>0</v>
      </c>
      <c r="AF287" s="36">
        <f t="shared" si="339"/>
        <v>0</v>
      </c>
      <c r="AG287" s="36">
        <f t="shared" si="339"/>
        <v>0</v>
      </c>
      <c r="AH287" s="36">
        <f t="shared" si="339"/>
        <v>0</v>
      </c>
      <c r="AI287" s="36">
        <f t="shared" si="339"/>
        <v>0</v>
      </c>
      <c r="AJ287" s="36">
        <f t="shared" si="339"/>
        <v>0</v>
      </c>
      <c r="AK287" s="36">
        <f t="shared" si="339"/>
        <v>0</v>
      </c>
      <c r="AL287" s="36">
        <f t="shared" si="339"/>
        <v>0</v>
      </c>
      <c r="AM287" s="36">
        <f t="shared" si="339"/>
        <v>0</v>
      </c>
      <c r="AN287" s="36">
        <f t="shared" si="339"/>
        <v>0</v>
      </c>
      <c r="AO287" s="36">
        <f t="shared" si="339"/>
        <v>0</v>
      </c>
      <c r="AP287" s="36">
        <f t="shared" si="339"/>
        <v>0</v>
      </c>
      <c r="AQ287" s="36">
        <f t="shared" si="339"/>
        <v>0</v>
      </c>
      <c r="AR287" s="36">
        <f t="shared" si="339"/>
        <v>0</v>
      </c>
      <c r="AS287" s="36">
        <f t="shared" si="339"/>
        <v>0</v>
      </c>
      <c r="AT287" s="36">
        <f t="shared" si="339"/>
        <v>0</v>
      </c>
      <c r="AU287" s="36">
        <f t="shared" si="339"/>
        <v>0</v>
      </c>
      <c r="AV287" s="36">
        <f t="shared" si="339"/>
        <v>0</v>
      </c>
      <c r="AW287" s="36">
        <f t="shared" si="339"/>
        <v>0</v>
      </c>
      <c r="AX287" s="36">
        <f t="shared" si="339"/>
        <v>0</v>
      </c>
      <c r="AY287" s="36">
        <f t="shared" si="339"/>
        <v>0</v>
      </c>
      <c r="AZ287" s="36">
        <f t="shared" si="339"/>
        <v>0</v>
      </c>
      <c r="BA287" s="36">
        <f t="shared" si="339"/>
        <v>0</v>
      </c>
      <c r="BB287" s="36">
        <f t="shared" si="339"/>
        <v>0</v>
      </c>
      <c r="BC287" s="36">
        <f t="shared" si="339"/>
        <v>0</v>
      </c>
      <c r="BD287" s="36">
        <f t="shared" si="339"/>
        <v>0</v>
      </c>
      <c r="BE287" s="36">
        <f t="shared" si="339"/>
        <v>0</v>
      </c>
      <c r="BF287" s="36">
        <f t="shared" si="339"/>
        <v>0</v>
      </c>
      <c r="BG287" s="36">
        <f t="shared" si="339"/>
        <v>0</v>
      </c>
      <c r="BH287" s="36">
        <f t="shared" si="339"/>
        <v>0</v>
      </c>
      <c r="BI287" s="36">
        <f t="shared" si="339"/>
        <v>0</v>
      </c>
      <c r="BJ287" s="36">
        <f t="shared" si="339"/>
        <v>0</v>
      </c>
      <c r="BK287" s="36">
        <f t="shared" si="339"/>
        <v>0</v>
      </c>
      <c r="BL287" s="36">
        <f t="shared" si="339"/>
        <v>0</v>
      </c>
      <c r="BM287" s="36">
        <f t="shared" si="339"/>
        <v>0</v>
      </c>
      <c r="BN287" s="36">
        <f t="shared" si="339"/>
        <v>0</v>
      </c>
      <c r="BO287" s="36">
        <f t="shared" ref="BO287:DZ287" si="340">IF(BO87="",0,BO87)</f>
        <v>0</v>
      </c>
      <c r="BP287" s="36">
        <f t="shared" si="340"/>
        <v>0</v>
      </c>
      <c r="BQ287" s="36">
        <f t="shared" si="340"/>
        <v>0</v>
      </c>
      <c r="BR287" s="36">
        <f t="shared" si="340"/>
        <v>0</v>
      </c>
      <c r="BS287" s="36">
        <f t="shared" si="340"/>
        <v>0</v>
      </c>
      <c r="BT287" s="36">
        <f t="shared" si="340"/>
        <v>0</v>
      </c>
      <c r="BU287" s="36">
        <f t="shared" si="340"/>
        <v>0</v>
      </c>
      <c r="BV287" s="36">
        <f t="shared" si="340"/>
        <v>0</v>
      </c>
      <c r="BW287" s="36">
        <f t="shared" si="340"/>
        <v>0</v>
      </c>
      <c r="BX287" s="36">
        <f t="shared" si="340"/>
        <v>0</v>
      </c>
      <c r="BY287" s="36">
        <f t="shared" si="340"/>
        <v>0</v>
      </c>
      <c r="BZ287" s="36">
        <f t="shared" si="340"/>
        <v>0</v>
      </c>
      <c r="CA287" s="36">
        <f t="shared" si="340"/>
        <v>0</v>
      </c>
      <c r="CB287" s="36">
        <f t="shared" si="340"/>
        <v>0</v>
      </c>
      <c r="CC287" s="36">
        <f t="shared" si="340"/>
        <v>0</v>
      </c>
      <c r="CD287" s="36">
        <f t="shared" si="340"/>
        <v>0</v>
      </c>
      <c r="CE287" s="36">
        <f t="shared" si="340"/>
        <v>0</v>
      </c>
      <c r="CF287" s="36">
        <f t="shared" si="340"/>
        <v>0</v>
      </c>
      <c r="CG287" s="36">
        <f t="shared" si="340"/>
        <v>0</v>
      </c>
      <c r="CH287" s="36">
        <f t="shared" si="340"/>
        <v>0</v>
      </c>
      <c r="CI287" s="36">
        <f t="shared" si="340"/>
        <v>0</v>
      </c>
      <c r="CJ287" s="36">
        <f t="shared" si="340"/>
        <v>0</v>
      </c>
      <c r="CK287" s="36">
        <f t="shared" si="340"/>
        <v>0</v>
      </c>
      <c r="CL287" s="36">
        <f t="shared" si="340"/>
        <v>0</v>
      </c>
      <c r="CM287" s="36">
        <f t="shared" si="340"/>
        <v>0</v>
      </c>
      <c r="CN287" s="36">
        <f t="shared" si="340"/>
        <v>0</v>
      </c>
      <c r="CO287" s="36">
        <f t="shared" si="340"/>
        <v>0</v>
      </c>
      <c r="CP287" s="36">
        <f t="shared" si="340"/>
        <v>0</v>
      </c>
      <c r="CQ287" s="36">
        <f t="shared" si="340"/>
        <v>0</v>
      </c>
      <c r="CR287" s="36">
        <f t="shared" si="340"/>
        <v>0</v>
      </c>
      <c r="CS287" s="36">
        <f t="shared" si="340"/>
        <v>0</v>
      </c>
      <c r="CT287" s="36">
        <f t="shared" si="340"/>
        <v>0</v>
      </c>
      <c r="CU287" s="36">
        <f t="shared" si="340"/>
        <v>0</v>
      </c>
      <c r="CV287" s="36">
        <f t="shared" si="340"/>
        <v>0</v>
      </c>
      <c r="CW287" s="36">
        <f t="shared" si="340"/>
        <v>0</v>
      </c>
      <c r="CX287" s="36">
        <f t="shared" si="340"/>
        <v>0</v>
      </c>
      <c r="CY287" s="36">
        <f t="shared" si="340"/>
        <v>0</v>
      </c>
      <c r="CZ287" s="36">
        <f t="shared" si="340"/>
        <v>0</v>
      </c>
      <c r="DA287" s="36">
        <f t="shared" si="340"/>
        <v>0</v>
      </c>
      <c r="DB287" s="36">
        <f t="shared" si="340"/>
        <v>0</v>
      </c>
      <c r="DC287" s="36">
        <f t="shared" si="340"/>
        <v>0</v>
      </c>
      <c r="DD287" s="36">
        <f t="shared" si="340"/>
        <v>0</v>
      </c>
      <c r="DE287" s="36">
        <f t="shared" si="340"/>
        <v>0</v>
      </c>
      <c r="DF287" s="36">
        <f t="shared" si="340"/>
        <v>0</v>
      </c>
      <c r="DG287" s="36">
        <f t="shared" si="340"/>
        <v>0</v>
      </c>
      <c r="DH287" s="36">
        <f t="shared" si="340"/>
        <v>0</v>
      </c>
      <c r="DI287" s="36">
        <f t="shared" si="340"/>
        <v>0</v>
      </c>
      <c r="DJ287" s="36">
        <f t="shared" si="340"/>
        <v>0</v>
      </c>
      <c r="DK287" s="36">
        <f t="shared" si="340"/>
        <v>0</v>
      </c>
      <c r="DL287" s="36">
        <f t="shared" si="340"/>
        <v>0</v>
      </c>
      <c r="DM287" s="36">
        <f t="shared" si="340"/>
        <v>0</v>
      </c>
      <c r="DN287" s="36">
        <f t="shared" si="340"/>
        <v>0</v>
      </c>
      <c r="DO287" s="36">
        <f t="shared" si="340"/>
        <v>0</v>
      </c>
      <c r="DP287" s="36">
        <f t="shared" si="340"/>
        <v>0</v>
      </c>
      <c r="DQ287" s="36">
        <f t="shared" si="340"/>
        <v>0</v>
      </c>
      <c r="DR287" s="36">
        <f t="shared" si="340"/>
        <v>0</v>
      </c>
      <c r="DS287" s="36">
        <f t="shared" si="340"/>
        <v>0</v>
      </c>
      <c r="DT287" s="36">
        <f t="shared" si="340"/>
        <v>0</v>
      </c>
      <c r="DU287" s="36">
        <f t="shared" si="340"/>
        <v>0</v>
      </c>
      <c r="DV287" s="36">
        <f t="shared" si="340"/>
        <v>0</v>
      </c>
      <c r="DW287" s="36">
        <f t="shared" si="340"/>
        <v>0</v>
      </c>
      <c r="DX287" s="36">
        <f t="shared" si="340"/>
        <v>0</v>
      </c>
      <c r="DY287" s="36">
        <f t="shared" si="340"/>
        <v>0</v>
      </c>
      <c r="DZ287" s="36">
        <f t="shared" si="340"/>
        <v>0</v>
      </c>
      <c r="EA287" s="36">
        <f t="shared" ref="EA287:GL287" si="341">IF(EA87="",0,EA87)</f>
        <v>0</v>
      </c>
      <c r="EB287" s="36">
        <f t="shared" si="341"/>
        <v>0</v>
      </c>
      <c r="EC287" s="36">
        <f t="shared" si="341"/>
        <v>0</v>
      </c>
      <c r="ED287" s="36">
        <f t="shared" si="341"/>
        <v>0</v>
      </c>
      <c r="EE287" s="36">
        <f t="shared" si="341"/>
        <v>0</v>
      </c>
      <c r="EF287" s="36">
        <f t="shared" si="341"/>
        <v>0</v>
      </c>
      <c r="EG287" s="36">
        <f t="shared" si="341"/>
        <v>0</v>
      </c>
      <c r="EH287" s="36">
        <f t="shared" si="341"/>
        <v>0</v>
      </c>
      <c r="EI287" s="36">
        <f t="shared" si="341"/>
        <v>0</v>
      </c>
      <c r="EJ287" s="36">
        <f t="shared" si="341"/>
        <v>0</v>
      </c>
      <c r="EK287" s="36">
        <f t="shared" si="341"/>
        <v>0</v>
      </c>
      <c r="EL287" s="36">
        <f t="shared" si="341"/>
        <v>0</v>
      </c>
      <c r="EM287" s="36">
        <f t="shared" si="341"/>
        <v>0</v>
      </c>
      <c r="EN287" s="36">
        <f t="shared" si="341"/>
        <v>0</v>
      </c>
      <c r="EO287" s="36">
        <f t="shared" si="341"/>
        <v>0</v>
      </c>
      <c r="EP287" s="36">
        <f t="shared" si="341"/>
        <v>0</v>
      </c>
      <c r="EQ287" s="36">
        <f t="shared" si="341"/>
        <v>0</v>
      </c>
      <c r="ER287" s="36">
        <f t="shared" si="341"/>
        <v>0</v>
      </c>
      <c r="ES287" s="36">
        <f t="shared" si="341"/>
        <v>0</v>
      </c>
      <c r="ET287" s="36">
        <f t="shared" si="341"/>
        <v>0</v>
      </c>
      <c r="EU287" s="36">
        <f t="shared" si="341"/>
        <v>0</v>
      </c>
      <c r="EV287" s="36">
        <f t="shared" si="341"/>
        <v>0</v>
      </c>
      <c r="EW287" s="36">
        <f t="shared" si="341"/>
        <v>0</v>
      </c>
      <c r="EX287" s="36">
        <f t="shared" si="341"/>
        <v>0</v>
      </c>
      <c r="EY287" s="36">
        <f t="shared" si="341"/>
        <v>0</v>
      </c>
      <c r="EZ287" s="36">
        <f t="shared" si="341"/>
        <v>0</v>
      </c>
      <c r="FA287" s="36">
        <f t="shared" si="341"/>
        <v>0</v>
      </c>
      <c r="FB287" s="36">
        <f t="shared" si="341"/>
        <v>0</v>
      </c>
      <c r="FC287" s="36">
        <f t="shared" si="341"/>
        <v>0</v>
      </c>
      <c r="FD287" s="36">
        <f t="shared" si="341"/>
        <v>0</v>
      </c>
      <c r="FE287" s="36">
        <f t="shared" si="341"/>
        <v>0</v>
      </c>
      <c r="FF287" s="36">
        <f t="shared" si="341"/>
        <v>0</v>
      </c>
      <c r="FG287" s="36">
        <f t="shared" si="341"/>
        <v>0</v>
      </c>
      <c r="FH287" s="36">
        <f t="shared" si="341"/>
        <v>0</v>
      </c>
      <c r="FI287" s="36">
        <f t="shared" si="341"/>
        <v>0</v>
      </c>
      <c r="FJ287" s="36">
        <f t="shared" si="341"/>
        <v>0</v>
      </c>
      <c r="FK287" s="36">
        <f t="shared" si="341"/>
        <v>0</v>
      </c>
      <c r="FL287" s="36">
        <f t="shared" si="341"/>
        <v>0</v>
      </c>
      <c r="FM287" s="36">
        <f t="shared" si="341"/>
        <v>0</v>
      </c>
      <c r="FN287" s="36">
        <f t="shared" si="341"/>
        <v>0</v>
      </c>
      <c r="FO287" s="36">
        <f t="shared" si="341"/>
        <v>0</v>
      </c>
      <c r="FP287" s="36">
        <f t="shared" si="341"/>
        <v>0</v>
      </c>
      <c r="FQ287" s="36">
        <f t="shared" si="341"/>
        <v>0</v>
      </c>
      <c r="FR287" s="36">
        <f t="shared" si="341"/>
        <v>0</v>
      </c>
      <c r="FS287" s="36">
        <f t="shared" si="341"/>
        <v>0</v>
      </c>
      <c r="FT287" s="36">
        <f t="shared" si="341"/>
        <v>0</v>
      </c>
      <c r="FU287" s="36">
        <f t="shared" si="341"/>
        <v>0</v>
      </c>
      <c r="FV287" s="36">
        <f t="shared" si="341"/>
        <v>0</v>
      </c>
      <c r="FW287" s="36">
        <f t="shared" si="341"/>
        <v>0</v>
      </c>
      <c r="FX287" s="36">
        <f t="shared" si="341"/>
        <v>0</v>
      </c>
      <c r="FY287" s="36">
        <f t="shared" si="341"/>
        <v>0</v>
      </c>
      <c r="FZ287" s="36">
        <f t="shared" si="341"/>
        <v>0</v>
      </c>
      <c r="GA287" s="36">
        <f t="shared" si="341"/>
        <v>0</v>
      </c>
      <c r="GB287" s="36">
        <f t="shared" si="341"/>
        <v>0</v>
      </c>
      <c r="GC287" s="36">
        <f t="shared" si="341"/>
        <v>0</v>
      </c>
      <c r="GD287" s="36">
        <f t="shared" si="341"/>
        <v>0</v>
      </c>
      <c r="GE287" s="36">
        <f t="shared" si="341"/>
        <v>0</v>
      </c>
      <c r="GF287" s="36">
        <f t="shared" si="341"/>
        <v>0</v>
      </c>
      <c r="GG287" s="36">
        <f t="shared" si="341"/>
        <v>0</v>
      </c>
      <c r="GH287" s="36">
        <f t="shared" si="341"/>
        <v>0</v>
      </c>
      <c r="GI287" s="36">
        <f t="shared" si="341"/>
        <v>0</v>
      </c>
      <c r="GJ287" s="36">
        <f t="shared" si="341"/>
        <v>0</v>
      </c>
      <c r="GK287" s="36">
        <f t="shared" si="341"/>
        <v>0</v>
      </c>
      <c r="GL287" s="36">
        <f t="shared" si="341"/>
        <v>0</v>
      </c>
      <c r="GM287" s="36">
        <f t="shared" ref="GM287:GT287" si="342">IF(GM87="",0,GM87)</f>
        <v>0</v>
      </c>
      <c r="GN287" s="36">
        <f t="shared" si="342"/>
        <v>0</v>
      </c>
      <c r="GO287" s="36">
        <f t="shared" si="342"/>
        <v>0</v>
      </c>
      <c r="GP287" s="36">
        <f t="shared" si="342"/>
        <v>0</v>
      </c>
      <c r="GQ287" s="36">
        <f t="shared" si="342"/>
        <v>0</v>
      </c>
      <c r="GR287" s="36">
        <f t="shared" si="342"/>
        <v>0</v>
      </c>
      <c r="GS287" s="36">
        <f t="shared" si="342"/>
        <v>0</v>
      </c>
      <c r="GT287" s="36">
        <f t="shared" si="342"/>
        <v>0</v>
      </c>
    </row>
    <row r="288" spans="3:202">
      <c r="C288" s="36">
        <f t="shared" ref="C288:BN288" si="343">IF(C88="",0,C88)</f>
        <v>0</v>
      </c>
      <c r="D288" s="36">
        <f t="shared" si="343"/>
        <v>0</v>
      </c>
      <c r="E288" s="36">
        <f t="shared" si="343"/>
        <v>0</v>
      </c>
      <c r="F288" s="36">
        <f t="shared" si="343"/>
        <v>0</v>
      </c>
      <c r="G288" s="36">
        <f t="shared" si="343"/>
        <v>0</v>
      </c>
      <c r="H288" s="36">
        <f t="shared" si="343"/>
        <v>0</v>
      </c>
      <c r="I288" s="36">
        <f t="shared" si="343"/>
        <v>0</v>
      </c>
      <c r="J288" s="36">
        <f t="shared" si="343"/>
        <v>0</v>
      </c>
      <c r="K288" s="36">
        <f t="shared" si="343"/>
        <v>0</v>
      </c>
      <c r="L288" s="36">
        <f t="shared" si="343"/>
        <v>0</v>
      </c>
      <c r="M288" s="36">
        <f t="shared" si="343"/>
        <v>0</v>
      </c>
      <c r="N288" s="36">
        <f t="shared" si="343"/>
        <v>0</v>
      </c>
      <c r="O288" s="36">
        <f t="shared" si="343"/>
        <v>0</v>
      </c>
      <c r="P288" s="36">
        <f t="shared" si="343"/>
        <v>0</v>
      </c>
      <c r="Q288" s="36">
        <f t="shared" si="343"/>
        <v>0</v>
      </c>
      <c r="R288" s="36">
        <f t="shared" si="343"/>
        <v>0</v>
      </c>
      <c r="S288" s="36">
        <f t="shared" si="343"/>
        <v>0</v>
      </c>
      <c r="T288" s="36">
        <f t="shared" si="343"/>
        <v>0</v>
      </c>
      <c r="U288" s="36">
        <f t="shared" si="343"/>
        <v>0</v>
      </c>
      <c r="V288" s="36">
        <f t="shared" si="343"/>
        <v>0</v>
      </c>
      <c r="W288" s="36">
        <f t="shared" si="343"/>
        <v>0</v>
      </c>
      <c r="X288" s="36">
        <f t="shared" si="343"/>
        <v>0</v>
      </c>
      <c r="Y288" s="36">
        <f t="shared" si="343"/>
        <v>0</v>
      </c>
      <c r="Z288" s="36">
        <f t="shared" si="343"/>
        <v>0</v>
      </c>
      <c r="AA288" s="36">
        <f t="shared" si="343"/>
        <v>0</v>
      </c>
      <c r="AB288" s="36">
        <f t="shared" si="343"/>
        <v>0</v>
      </c>
      <c r="AC288" s="36">
        <f t="shared" si="343"/>
        <v>0</v>
      </c>
      <c r="AD288" s="36">
        <f t="shared" si="343"/>
        <v>0</v>
      </c>
      <c r="AE288" s="36">
        <f t="shared" si="343"/>
        <v>0</v>
      </c>
      <c r="AF288" s="36">
        <f t="shared" si="343"/>
        <v>0</v>
      </c>
      <c r="AG288" s="36">
        <f t="shared" si="343"/>
        <v>0</v>
      </c>
      <c r="AH288" s="36">
        <f t="shared" si="343"/>
        <v>0</v>
      </c>
      <c r="AI288" s="36">
        <f t="shared" si="343"/>
        <v>0</v>
      </c>
      <c r="AJ288" s="36">
        <f t="shared" si="343"/>
        <v>0</v>
      </c>
      <c r="AK288" s="36">
        <f t="shared" si="343"/>
        <v>0</v>
      </c>
      <c r="AL288" s="36">
        <f t="shared" si="343"/>
        <v>0</v>
      </c>
      <c r="AM288" s="36">
        <f t="shared" si="343"/>
        <v>0</v>
      </c>
      <c r="AN288" s="36">
        <f t="shared" si="343"/>
        <v>0</v>
      </c>
      <c r="AO288" s="36">
        <f t="shared" si="343"/>
        <v>0</v>
      </c>
      <c r="AP288" s="36">
        <f t="shared" si="343"/>
        <v>0</v>
      </c>
      <c r="AQ288" s="36">
        <f t="shared" si="343"/>
        <v>0</v>
      </c>
      <c r="AR288" s="36">
        <f t="shared" si="343"/>
        <v>0</v>
      </c>
      <c r="AS288" s="36">
        <f t="shared" si="343"/>
        <v>0</v>
      </c>
      <c r="AT288" s="36">
        <f t="shared" si="343"/>
        <v>0</v>
      </c>
      <c r="AU288" s="36">
        <f t="shared" si="343"/>
        <v>0</v>
      </c>
      <c r="AV288" s="36">
        <f t="shared" si="343"/>
        <v>0</v>
      </c>
      <c r="AW288" s="36">
        <f t="shared" si="343"/>
        <v>0</v>
      </c>
      <c r="AX288" s="36">
        <f t="shared" si="343"/>
        <v>0</v>
      </c>
      <c r="AY288" s="36">
        <f t="shared" si="343"/>
        <v>0</v>
      </c>
      <c r="AZ288" s="36">
        <f t="shared" si="343"/>
        <v>0</v>
      </c>
      <c r="BA288" s="36">
        <f t="shared" si="343"/>
        <v>0</v>
      </c>
      <c r="BB288" s="36">
        <f t="shared" si="343"/>
        <v>0</v>
      </c>
      <c r="BC288" s="36">
        <f t="shared" si="343"/>
        <v>0</v>
      </c>
      <c r="BD288" s="36">
        <f t="shared" si="343"/>
        <v>0</v>
      </c>
      <c r="BE288" s="36">
        <f t="shared" si="343"/>
        <v>0</v>
      </c>
      <c r="BF288" s="36">
        <f t="shared" si="343"/>
        <v>0</v>
      </c>
      <c r="BG288" s="36">
        <f t="shared" si="343"/>
        <v>0</v>
      </c>
      <c r="BH288" s="36">
        <f t="shared" si="343"/>
        <v>0</v>
      </c>
      <c r="BI288" s="36">
        <f t="shared" si="343"/>
        <v>0</v>
      </c>
      <c r="BJ288" s="36">
        <f t="shared" si="343"/>
        <v>0</v>
      </c>
      <c r="BK288" s="36">
        <f t="shared" si="343"/>
        <v>0</v>
      </c>
      <c r="BL288" s="36">
        <f t="shared" si="343"/>
        <v>0</v>
      </c>
      <c r="BM288" s="36">
        <f t="shared" si="343"/>
        <v>0</v>
      </c>
      <c r="BN288" s="36">
        <f t="shared" si="343"/>
        <v>0</v>
      </c>
      <c r="BO288" s="36">
        <f t="shared" ref="BO288:DZ288" si="344">IF(BO88="",0,BO88)</f>
        <v>0</v>
      </c>
      <c r="BP288" s="36">
        <f t="shared" si="344"/>
        <v>0</v>
      </c>
      <c r="BQ288" s="36">
        <f t="shared" si="344"/>
        <v>0</v>
      </c>
      <c r="BR288" s="36">
        <f t="shared" si="344"/>
        <v>0</v>
      </c>
      <c r="BS288" s="36">
        <f t="shared" si="344"/>
        <v>0</v>
      </c>
      <c r="BT288" s="36">
        <f t="shared" si="344"/>
        <v>0</v>
      </c>
      <c r="BU288" s="36">
        <f t="shared" si="344"/>
        <v>0</v>
      </c>
      <c r="BV288" s="36">
        <f t="shared" si="344"/>
        <v>0</v>
      </c>
      <c r="BW288" s="36">
        <f t="shared" si="344"/>
        <v>0</v>
      </c>
      <c r="BX288" s="36">
        <f t="shared" si="344"/>
        <v>0</v>
      </c>
      <c r="BY288" s="36">
        <f t="shared" si="344"/>
        <v>0</v>
      </c>
      <c r="BZ288" s="36">
        <f t="shared" si="344"/>
        <v>0</v>
      </c>
      <c r="CA288" s="36">
        <f t="shared" si="344"/>
        <v>0</v>
      </c>
      <c r="CB288" s="36">
        <f t="shared" si="344"/>
        <v>0</v>
      </c>
      <c r="CC288" s="36">
        <f t="shared" si="344"/>
        <v>0</v>
      </c>
      <c r="CD288" s="36">
        <f t="shared" si="344"/>
        <v>0</v>
      </c>
      <c r="CE288" s="36">
        <f t="shared" si="344"/>
        <v>0</v>
      </c>
      <c r="CF288" s="36">
        <f t="shared" si="344"/>
        <v>0</v>
      </c>
      <c r="CG288" s="36">
        <f t="shared" si="344"/>
        <v>0</v>
      </c>
      <c r="CH288" s="36">
        <f t="shared" si="344"/>
        <v>0</v>
      </c>
      <c r="CI288" s="36">
        <f t="shared" si="344"/>
        <v>0</v>
      </c>
      <c r="CJ288" s="36">
        <f t="shared" si="344"/>
        <v>0</v>
      </c>
      <c r="CK288" s="36">
        <f t="shared" si="344"/>
        <v>0</v>
      </c>
      <c r="CL288" s="36">
        <f t="shared" si="344"/>
        <v>0</v>
      </c>
      <c r="CM288" s="36">
        <f t="shared" si="344"/>
        <v>0</v>
      </c>
      <c r="CN288" s="36">
        <f t="shared" si="344"/>
        <v>0</v>
      </c>
      <c r="CO288" s="36">
        <f t="shared" si="344"/>
        <v>0</v>
      </c>
      <c r="CP288" s="36">
        <f t="shared" si="344"/>
        <v>0</v>
      </c>
      <c r="CQ288" s="36">
        <f t="shared" si="344"/>
        <v>0</v>
      </c>
      <c r="CR288" s="36">
        <f t="shared" si="344"/>
        <v>0</v>
      </c>
      <c r="CS288" s="36">
        <f t="shared" si="344"/>
        <v>0</v>
      </c>
      <c r="CT288" s="36">
        <f t="shared" si="344"/>
        <v>0</v>
      </c>
      <c r="CU288" s="36">
        <f t="shared" si="344"/>
        <v>0</v>
      </c>
      <c r="CV288" s="36">
        <f t="shared" si="344"/>
        <v>0</v>
      </c>
      <c r="CW288" s="36">
        <f t="shared" si="344"/>
        <v>0</v>
      </c>
      <c r="CX288" s="36">
        <f t="shared" si="344"/>
        <v>0</v>
      </c>
      <c r="CY288" s="36">
        <f t="shared" si="344"/>
        <v>0</v>
      </c>
      <c r="CZ288" s="36">
        <f t="shared" si="344"/>
        <v>0</v>
      </c>
      <c r="DA288" s="36">
        <f t="shared" si="344"/>
        <v>0</v>
      </c>
      <c r="DB288" s="36">
        <f t="shared" si="344"/>
        <v>0</v>
      </c>
      <c r="DC288" s="36">
        <f t="shared" si="344"/>
        <v>0</v>
      </c>
      <c r="DD288" s="36">
        <f t="shared" si="344"/>
        <v>0</v>
      </c>
      <c r="DE288" s="36">
        <f t="shared" si="344"/>
        <v>0</v>
      </c>
      <c r="DF288" s="36">
        <f t="shared" si="344"/>
        <v>0</v>
      </c>
      <c r="DG288" s="36">
        <f t="shared" si="344"/>
        <v>0</v>
      </c>
      <c r="DH288" s="36">
        <f t="shared" si="344"/>
        <v>0</v>
      </c>
      <c r="DI288" s="36">
        <f t="shared" si="344"/>
        <v>0</v>
      </c>
      <c r="DJ288" s="36">
        <f t="shared" si="344"/>
        <v>0</v>
      </c>
      <c r="DK288" s="36">
        <f t="shared" si="344"/>
        <v>0</v>
      </c>
      <c r="DL288" s="36">
        <f t="shared" si="344"/>
        <v>0</v>
      </c>
      <c r="DM288" s="36">
        <f t="shared" si="344"/>
        <v>0</v>
      </c>
      <c r="DN288" s="36">
        <f t="shared" si="344"/>
        <v>0</v>
      </c>
      <c r="DO288" s="36">
        <f t="shared" si="344"/>
        <v>0</v>
      </c>
      <c r="DP288" s="36">
        <f t="shared" si="344"/>
        <v>0</v>
      </c>
      <c r="DQ288" s="36">
        <f t="shared" si="344"/>
        <v>0</v>
      </c>
      <c r="DR288" s="36">
        <f t="shared" si="344"/>
        <v>0</v>
      </c>
      <c r="DS288" s="36">
        <f t="shared" si="344"/>
        <v>0</v>
      </c>
      <c r="DT288" s="36">
        <f t="shared" si="344"/>
        <v>0</v>
      </c>
      <c r="DU288" s="36">
        <f t="shared" si="344"/>
        <v>0</v>
      </c>
      <c r="DV288" s="36">
        <f t="shared" si="344"/>
        <v>0</v>
      </c>
      <c r="DW288" s="36">
        <f t="shared" si="344"/>
        <v>0</v>
      </c>
      <c r="DX288" s="36">
        <f t="shared" si="344"/>
        <v>0</v>
      </c>
      <c r="DY288" s="36">
        <f t="shared" si="344"/>
        <v>0</v>
      </c>
      <c r="DZ288" s="36">
        <f t="shared" si="344"/>
        <v>0</v>
      </c>
      <c r="EA288" s="36">
        <f t="shared" ref="EA288:GL288" si="345">IF(EA88="",0,EA88)</f>
        <v>0</v>
      </c>
      <c r="EB288" s="36">
        <f t="shared" si="345"/>
        <v>0</v>
      </c>
      <c r="EC288" s="36">
        <f t="shared" si="345"/>
        <v>0</v>
      </c>
      <c r="ED288" s="36">
        <f t="shared" si="345"/>
        <v>0</v>
      </c>
      <c r="EE288" s="36">
        <f t="shared" si="345"/>
        <v>0</v>
      </c>
      <c r="EF288" s="36">
        <f t="shared" si="345"/>
        <v>0</v>
      </c>
      <c r="EG288" s="36">
        <f t="shared" si="345"/>
        <v>0</v>
      </c>
      <c r="EH288" s="36">
        <f t="shared" si="345"/>
        <v>0</v>
      </c>
      <c r="EI288" s="36">
        <f t="shared" si="345"/>
        <v>0</v>
      </c>
      <c r="EJ288" s="36">
        <f t="shared" si="345"/>
        <v>0</v>
      </c>
      <c r="EK288" s="36">
        <f t="shared" si="345"/>
        <v>0</v>
      </c>
      <c r="EL288" s="36">
        <f t="shared" si="345"/>
        <v>0</v>
      </c>
      <c r="EM288" s="36">
        <f t="shared" si="345"/>
        <v>0</v>
      </c>
      <c r="EN288" s="36">
        <f t="shared" si="345"/>
        <v>0</v>
      </c>
      <c r="EO288" s="36">
        <f t="shared" si="345"/>
        <v>0</v>
      </c>
      <c r="EP288" s="36">
        <f t="shared" si="345"/>
        <v>0</v>
      </c>
      <c r="EQ288" s="36">
        <f t="shared" si="345"/>
        <v>0</v>
      </c>
      <c r="ER288" s="36">
        <f t="shared" si="345"/>
        <v>0</v>
      </c>
      <c r="ES288" s="36">
        <f t="shared" si="345"/>
        <v>0</v>
      </c>
      <c r="ET288" s="36">
        <f t="shared" si="345"/>
        <v>0</v>
      </c>
      <c r="EU288" s="36">
        <f t="shared" si="345"/>
        <v>0</v>
      </c>
      <c r="EV288" s="36">
        <f t="shared" si="345"/>
        <v>0</v>
      </c>
      <c r="EW288" s="36">
        <f t="shared" si="345"/>
        <v>0</v>
      </c>
      <c r="EX288" s="36">
        <f t="shared" si="345"/>
        <v>0</v>
      </c>
      <c r="EY288" s="36">
        <f t="shared" si="345"/>
        <v>0</v>
      </c>
      <c r="EZ288" s="36">
        <f t="shared" si="345"/>
        <v>0</v>
      </c>
      <c r="FA288" s="36">
        <f t="shared" si="345"/>
        <v>0</v>
      </c>
      <c r="FB288" s="36">
        <f t="shared" si="345"/>
        <v>0</v>
      </c>
      <c r="FC288" s="36">
        <f t="shared" si="345"/>
        <v>0</v>
      </c>
      <c r="FD288" s="36">
        <f t="shared" si="345"/>
        <v>0</v>
      </c>
      <c r="FE288" s="36">
        <f t="shared" si="345"/>
        <v>0</v>
      </c>
      <c r="FF288" s="36">
        <f t="shared" si="345"/>
        <v>0</v>
      </c>
      <c r="FG288" s="36">
        <f t="shared" si="345"/>
        <v>0</v>
      </c>
      <c r="FH288" s="36">
        <f t="shared" si="345"/>
        <v>0</v>
      </c>
      <c r="FI288" s="36">
        <f t="shared" si="345"/>
        <v>0</v>
      </c>
      <c r="FJ288" s="36">
        <f t="shared" si="345"/>
        <v>0</v>
      </c>
      <c r="FK288" s="36">
        <f t="shared" si="345"/>
        <v>0</v>
      </c>
      <c r="FL288" s="36">
        <f t="shared" si="345"/>
        <v>0</v>
      </c>
      <c r="FM288" s="36">
        <f t="shared" si="345"/>
        <v>0</v>
      </c>
      <c r="FN288" s="36">
        <f t="shared" si="345"/>
        <v>0</v>
      </c>
      <c r="FO288" s="36">
        <f t="shared" si="345"/>
        <v>0</v>
      </c>
      <c r="FP288" s="36">
        <f t="shared" si="345"/>
        <v>0</v>
      </c>
      <c r="FQ288" s="36">
        <f t="shared" si="345"/>
        <v>0</v>
      </c>
      <c r="FR288" s="36">
        <f t="shared" si="345"/>
        <v>0</v>
      </c>
      <c r="FS288" s="36">
        <f t="shared" si="345"/>
        <v>0</v>
      </c>
      <c r="FT288" s="36">
        <f t="shared" si="345"/>
        <v>0</v>
      </c>
      <c r="FU288" s="36">
        <f t="shared" si="345"/>
        <v>0</v>
      </c>
      <c r="FV288" s="36">
        <f t="shared" si="345"/>
        <v>0</v>
      </c>
      <c r="FW288" s="36">
        <f t="shared" si="345"/>
        <v>0</v>
      </c>
      <c r="FX288" s="36">
        <f t="shared" si="345"/>
        <v>0</v>
      </c>
      <c r="FY288" s="36">
        <f t="shared" si="345"/>
        <v>0</v>
      </c>
      <c r="FZ288" s="36">
        <f t="shared" si="345"/>
        <v>0</v>
      </c>
      <c r="GA288" s="36">
        <f t="shared" si="345"/>
        <v>0</v>
      </c>
      <c r="GB288" s="36">
        <f t="shared" si="345"/>
        <v>0</v>
      </c>
      <c r="GC288" s="36">
        <f t="shared" si="345"/>
        <v>0</v>
      </c>
      <c r="GD288" s="36">
        <f t="shared" si="345"/>
        <v>0</v>
      </c>
      <c r="GE288" s="36">
        <f t="shared" si="345"/>
        <v>0</v>
      </c>
      <c r="GF288" s="36">
        <f t="shared" si="345"/>
        <v>0</v>
      </c>
      <c r="GG288" s="36">
        <f t="shared" si="345"/>
        <v>0</v>
      </c>
      <c r="GH288" s="36">
        <f t="shared" si="345"/>
        <v>0</v>
      </c>
      <c r="GI288" s="36">
        <f t="shared" si="345"/>
        <v>0</v>
      </c>
      <c r="GJ288" s="36">
        <f t="shared" si="345"/>
        <v>0</v>
      </c>
      <c r="GK288" s="36">
        <f t="shared" si="345"/>
        <v>0</v>
      </c>
      <c r="GL288" s="36">
        <f t="shared" si="345"/>
        <v>0</v>
      </c>
      <c r="GM288" s="36">
        <f t="shared" ref="GM288:GT288" si="346">IF(GM88="",0,GM88)</f>
        <v>0</v>
      </c>
      <c r="GN288" s="36">
        <f t="shared" si="346"/>
        <v>0</v>
      </c>
      <c r="GO288" s="36">
        <f t="shared" si="346"/>
        <v>0</v>
      </c>
      <c r="GP288" s="36">
        <f t="shared" si="346"/>
        <v>0</v>
      </c>
      <c r="GQ288" s="36">
        <f t="shared" si="346"/>
        <v>0</v>
      </c>
      <c r="GR288" s="36">
        <f t="shared" si="346"/>
        <v>0</v>
      </c>
      <c r="GS288" s="36">
        <f t="shared" si="346"/>
        <v>0</v>
      </c>
      <c r="GT288" s="36">
        <f t="shared" si="346"/>
        <v>0</v>
      </c>
    </row>
    <row r="289" spans="3:202">
      <c r="C289" s="36">
        <f t="shared" ref="C289:BN289" si="347">IF(C89="",0,C89)</f>
        <v>0</v>
      </c>
      <c r="D289" s="36">
        <f t="shared" si="347"/>
        <v>0</v>
      </c>
      <c r="E289" s="36">
        <f t="shared" si="347"/>
        <v>0</v>
      </c>
      <c r="F289" s="36">
        <f t="shared" si="347"/>
        <v>0</v>
      </c>
      <c r="G289" s="36">
        <f t="shared" si="347"/>
        <v>0</v>
      </c>
      <c r="H289" s="36">
        <f t="shared" si="347"/>
        <v>0</v>
      </c>
      <c r="I289" s="36">
        <f t="shared" si="347"/>
        <v>0</v>
      </c>
      <c r="J289" s="36">
        <f t="shared" si="347"/>
        <v>0</v>
      </c>
      <c r="K289" s="36">
        <f t="shared" si="347"/>
        <v>0</v>
      </c>
      <c r="L289" s="36">
        <f t="shared" si="347"/>
        <v>0</v>
      </c>
      <c r="M289" s="36">
        <f t="shared" si="347"/>
        <v>0</v>
      </c>
      <c r="N289" s="36">
        <f t="shared" si="347"/>
        <v>0</v>
      </c>
      <c r="O289" s="36">
        <f t="shared" si="347"/>
        <v>0</v>
      </c>
      <c r="P289" s="36">
        <f t="shared" si="347"/>
        <v>0</v>
      </c>
      <c r="Q289" s="36">
        <f t="shared" si="347"/>
        <v>0</v>
      </c>
      <c r="R289" s="36">
        <f t="shared" si="347"/>
        <v>0</v>
      </c>
      <c r="S289" s="36">
        <f t="shared" si="347"/>
        <v>0</v>
      </c>
      <c r="T289" s="36">
        <f t="shared" si="347"/>
        <v>0</v>
      </c>
      <c r="U289" s="36">
        <f t="shared" si="347"/>
        <v>0</v>
      </c>
      <c r="V289" s="36">
        <f t="shared" si="347"/>
        <v>0</v>
      </c>
      <c r="W289" s="36">
        <f t="shared" si="347"/>
        <v>0</v>
      </c>
      <c r="X289" s="36">
        <f t="shared" si="347"/>
        <v>0</v>
      </c>
      <c r="Y289" s="36">
        <f t="shared" si="347"/>
        <v>0</v>
      </c>
      <c r="Z289" s="36">
        <f t="shared" si="347"/>
        <v>0</v>
      </c>
      <c r="AA289" s="36">
        <f t="shared" si="347"/>
        <v>0</v>
      </c>
      <c r="AB289" s="36">
        <f t="shared" si="347"/>
        <v>0</v>
      </c>
      <c r="AC289" s="36">
        <f t="shared" si="347"/>
        <v>0</v>
      </c>
      <c r="AD289" s="36">
        <f t="shared" si="347"/>
        <v>0</v>
      </c>
      <c r="AE289" s="36">
        <f t="shared" si="347"/>
        <v>0</v>
      </c>
      <c r="AF289" s="36">
        <f t="shared" si="347"/>
        <v>0</v>
      </c>
      <c r="AG289" s="36">
        <f t="shared" si="347"/>
        <v>0</v>
      </c>
      <c r="AH289" s="36">
        <f t="shared" si="347"/>
        <v>0</v>
      </c>
      <c r="AI289" s="36">
        <f t="shared" si="347"/>
        <v>0</v>
      </c>
      <c r="AJ289" s="36">
        <f t="shared" si="347"/>
        <v>0</v>
      </c>
      <c r="AK289" s="36">
        <f t="shared" si="347"/>
        <v>0</v>
      </c>
      <c r="AL289" s="36">
        <f t="shared" si="347"/>
        <v>0</v>
      </c>
      <c r="AM289" s="36">
        <f t="shared" si="347"/>
        <v>0</v>
      </c>
      <c r="AN289" s="36">
        <f t="shared" si="347"/>
        <v>0</v>
      </c>
      <c r="AO289" s="36">
        <f t="shared" si="347"/>
        <v>0</v>
      </c>
      <c r="AP289" s="36">
        <f t="shared" si="347"/>
        <v>0</v>
      </c>
      <c r="AQ289" s="36">
        <f t="shared" si="347"/>
        <v>0</v>
      </c>
      <c r="AR289" s="36">
        <f t="shared" si="347"/>
        <v>0</v>
      </c>
      <c r="AS289" s="36">
        <f t="shared" si="347"/>
        <v>0</v>
      </c>
      <c r="AT289" s="36">
        <f t="shared" si="347"/>
        <v>0</v>
      </c>
      <c r="AU289" s="36">
        <f t="shared" si="347"/>
        <v>0</v>
      </c>
      <c r="AV289" s="36">
        <f t="shared" si="347"/>
        <v>0</v>
      </c>
      <c r="AW289" s="36">
        <f t="shared" si="347"/>
        <v>0</v>
      </c>
      <c r="AX289" s="36">
        <f t="shared" si="347"/>
        <v>0</v>
      </c>
      <c r="AY289" s="36">
        <f t="shared" si="347"/>
        <v>0</v>
      </c>
      <c r="AZ289" s="36">
        <f t="shared" si="347"/>
        <v>0</v>
      </c>
      <c r="BA289" s="36">
        <f t="shared" si="347"/>
        <v>0</v>
      </c>
      <c r="BB289" s="36">
        <f t="shared" si="347"/>
        <v>0</v>
      </c>
      <c r="BC289" s="36">
        <f t="shared" si="347"/>
        <v>0</v>
      </c>
      <c r="BD289" s="36">
        <f t="shared" si="347"/>
        <v>0</v>
      </c>
      <c r="BE289" s="36">
        <f t="shared" si="347"/>
        <v>0</v>
      </c>
      <c r="BF289" s="36">
        <f t="shared" si="347"/>
        <v>0</v>
      </c>
      <c r="BG289" s="36">
        <f t="shared" si="347"/>
        <v>0</v>
      </c>
      <c r="BH289" s="36">
        <f t="shared" si="347"/>
        <v>0</v>
      </c>
      <c r="BI289" s="36">
        <f t="shared" si="347"/>
        <v>0</v>
      </c>
      <c r="BJ289" s="36">
        <f t="shared" si="347"/>
        <v>0</v>
      </c>
      <c r="BK289" s="36">
        <f t="shared" si="347"/>
        <v>0</v>
      </c>
      <c r="BL289" s="36">
        <f t="shared" si="347"/>
        <v>0</v>
      </c>
      <c r="BM289" s="36">
        <f t="shared" si="347"/>
        <v>0</v>
      </c>
      <c r="BN289" s="36">
        <f t="shared" si="347"/>
        <v>0</v>
      </c>
      <c r="BO289" s="36">
        <f t="shared" ref="BO289:DZ289" si="348">IF(BO89="",0,BO89)</f>
        <v>0</v>
      </c>
      <c r="BP289" s="36">
        <f t="shared" si="348"/>
        <v>0</v>
      </c>
      <c r="BQ289" s="36">
        <f t="shared" si="348"/>
        <v>0</v>
      </c>
      <c r="BR289" s="36">
        <f t="shared" si="348"/>
        <v>0</v>
      </c>
      <c r="BS289" s="36">
        <f t="shared" si="348"/>
        <v>0</v>
      </c>
      <c r="BT289" s="36">
        <f t="shared" si="348"/>
        <v>0</v>
      </c>
      <c r="BU289" s="36">
        <f t="shared" si="348"/>
        <v>0</v>
      </c>
      <c r="BV289" s="36">
        <f t="shared" si="348"/>
        <v>0</v>
      </c>
      <c r="BW289" s="36">
        <f t="shared" si="348"/>
        <v>0</v>
      </c>
      <c r="BX289" s="36">
        <f t="shared" si="348"/>
        <v>0</v>
      </c>
      <c r="BY289" s="36">
        <f t="shared" si="348"/>
        <v>0</v>
      </c>
      <c r="BZ289" s="36">
        <f t="shared" si="348"/>
        <v>0</v>
      </c>
      <c r="CA289" s="36">
        <f t="shared" si="348"/>
        <v>0</v>
      </c>
      <c r="CB289" s="36">
        <f t="shared" si="348"/>
        <v>0</v>
      </c>
      <c r="CC289" s="36">
        <f t="shared" si="348"/>
        <v>0</v>
      </c>
      <c r="CD289" s="36">
        <f t="shared" si="348"/>
        <v>0</v>
      </c>
      <c r="CE289" s="36">
        <f t="shared" si="348"/>
        <v>0</v>
      </c>
      <c r="CF289" s="36">
        <f t="shared" si="348"/>
        <v>0</v>
      </c>
      <c r="CG289" s="36">
        <f t="shared" si="348"/>
        <v>0</v>
      </c>
      <c r="CH289" s="36">
        <f t="shared" si="348"/>
        <v>0</v>
      </c>
      <c r="CI289" s="36">
        <f t="shared" si="348"/>
        <v>0</v>
      </c>
      <c r="CJ289" s="36">
        <f t="shared" si="348"/>
        <v>0</v>
      </c>
      <c r="CK289" s="36">
        <f t="shared" si="348"/>
        <v>0</v>
      </c>
      <c r="CL289" s="36">
        <f t="shared" si="348"/>
        <v>0</v>
      </c>
      <c r="CM289" s="36">
        <f t="shared" si="348"/>
        <v>0</v>
      </c>
      <c r="CN289" s="36">
        <f t="shared" si="348"/>
        <v>0</v>
      </c>
      <c r="CO289" s="36">
        <f t="shared" si="348"/>
        <v>0</v>
      </c>
      <c r="CP289" s="36">
        <f t="shared" si="348"/>
        <v>0</v>
      </c>
      <c r="CQ289" s="36">
        <f t="shared" si="348"/>
        <v>0</v>
      </c>
      <c r="CR289" s="36">
        <f t="shared" si="348"/>
        <v>0</v>
      </c>
      <c r="CS289" s="36">
        <f t="shared" si="348"/>
        <v>0</v>
      </c>
      <c r="CT289" s="36">
        <f t="shared" si="348"/>
        <v>0</v>
      </c>
      <c r="CU289" s="36">
        <f t="shared" si="348"/>
        <v>0</v>
      </c>
      <c r="CV289" s="36">
        <f t="shared" si="348"/>
        <v>0</v>
      </c>
      <c r="CW289" s="36">
        <f t="shared" si="348"/>
        <v>0</v>
      </c>
      <c r="CX289" s="36">
        <f t="shared" si="348"/>
        <v>0</v>
      </c>
      <c r="CY289" s="36">
        <f t="shared" si="348"/>
        <v>0</v>
      </c>
      <c r="CZ289" s="36">
        <f t="shared" si="348"/>
        <v>0</v>
      </c>
      <c r="DA289" s="36">
        <f t="shared" si="348"/>
        <v>0</v>
      </c>
      <c r="DB289" s="36">
        <f t="shared" si="348"/>
        <v>0</v>
      </c>
      <c r="DC289" s="36">
        <f t="shared" si="348"/>
        <v>0</v>
      </c>
      <c r="DD289" s="36">
        <f t="shared" si="348"/>
        <v>0</v>
      </c>
      <c r="DE289" s="36">
        <f t="shared" si="348"/>
        <v>0</v>
      </c>
      <c r="DF289" s="36">
        <f t="shared" si="348"/>
        <v>0</v>
      </c>
      <c r="DG289" s="36">
        <f t="shared" si="348"/>
        <v>0</v>
      </c>
      <c r="DH289" s="36">
        <f t="shared" si="348"/>
        <v>0</v>
      </c>
      <c r="DI289" s="36">
        <f t="shared" si="348"/>
        <v>0</v>
      </c>
      <c r="DJ289" s="36">
        <f t="shared" si="348"/>
        <v>0</v>
      </c>
      <c r="DK289" s="36">
        <f t="shared" si="348"/>
        <v>0</v>
      </c>
      <c r="DL289" s="36">
        <f t="shared" si="348"/>
        <v>0</v>
      </c>
      <c r="DM289" s="36">
        <f t="shared" si="348"/>
        <v>0</v>
      </c>
      <c r="DN289" s="36">
        <f t="shared" si="348"/>
        <v>0</v>
      </c>
      <c r="DO289" s="36">
        <f t="shared" si="348"/>
        <v>0</v>
      </c>
      <c r="DP289" s="36">
        <f t="shared" si="348"/>
        <v>0</v>
      </c>
      <c r="DQ289" s="36">
        <f t="shared" si="348"/>
        <v>0</v>
      </c>
      <c r="DR289" s="36">
        <f t="shared" si="348"/>
        <v>0</v>
      </c>
      <c r="DS289" s="36">
        <f t="shared" si="348"/>
        <v>0</v>
      </c>
      <c r="DT289" s="36">
        <f t="shared" si="348"/>
        <v>0</v>
      </c>
      <c r="DU289" s="36">
        <f t="shared" si="348"/>
        <v>0</v>
      </c>
      <c r="DV289" s="36">
        <f t="shared" si="348"/>
        <v>0</v>
      </c>
      <c r="DW289" s="36">
        <f t="shared" si="348"/>
        <v>0</v>
      </c>
      <c r="DX289" s="36">
        <f t="shared" si="348"/>
        <v>0</v>
      </c>
      <c r="DY289" s="36">
        <f t="shared" si="348"/>
        <v>0</v>
      </c>
      <c r="DZ289" s="36">
        <f t="shared" si="348"/>
        <v>0</v>
      </c>
      <c r="EA289" s="36">
        <f t="shared" ref="EA289:GL289" si="349">IF(EA89="",0,EA89)</f>
        <v>0</v>
      </c>
      <c r="EB289" s="36">
        <f t="shared" si="349"/>
        <v>0</v>
      </c>
      <c r="EC289" s="36">
        <f t="shared" si="349"/>
        <v>0</v>
      </c>
      <c r="ED289" s="36">
        <f t="shared" si="349"/>
        <v>0</v>
      </c>
      <c r="EE289" s="36">
        <f t="shared" si="349"/>
        <v>0</v>
      </c>
      <c r="EF289" s="36">
        <f t="shared" si="349"/>
        <v>0</v>
      </c>
      <c r="EG289" s="36">
        <f t="shared" si="349"/>
        <v>0</v>
      </c>
      <c r="EH289" s="36">
        <f t="shared" si="349"/>
        <v>0</v>
      </c>
      <c r="EI289" s="36">
        <f t="shared" si="349"/>
        <v>0</v>
      </c>
      <c r="EJ289" s="36">
        <f t="shared" si="349"/>
        <v>0</v>
      </c>
      <c r="EK289" s="36">
        <f t="shared" si="349"/>
        <v>0</v>
      </c>
      <c r="EL289" s="36">
        <f t="shared" si="349"/>
        <v>0</v>
      </c>
      <c r="EM289" s="36">
        <f t="shared" si="349"/>
        <v>0</v>
      </c>
      <c r="EN289" s="36">
        <f t="shared" si="349"/>
        <v>0</v>
      </c>
      <c r="EO289" s="36">
        <f t="shared" si="349"/>
        <v>0</v>
      </c>
      <c r="EP289" s="36">
        <f t="shared" si="349"/>
        <v>0</v>
      </c>
      <c r="EQ289" s="36">
        <f t="shared" si="349"/>
        <v>0</v>
      </c>
      <c r="ER289" s="36">
        <f t="shared" si="349"/>
        <v>0</v>
      </c>
      <c r="ES289" s="36">
        <f t="shared" si="349"/>
        <v>0</v>
      </c>
      <c r="ET289" s="36">
        <f t="shared" si="349"/>
        <v>0</v>
      </c>
      <c r="EU289" s="36">
        <f t="shared" si="349"/>
        <v>0</v>
      </c>
      <c r="EV289" s="36">
        <f t="shared" si="349"/>
        <v>0</v>
      </c>
      <c r="EW289" s="36">
        <f t="shared" si="349"/>
        <v>0</v>
      </c>
      <c r="EX289" s="36">
        <f t="shared" si="349"/>
        <v>0</v>
      </c>
      <c r="EY289" s="36">
        <f t="shared" si="349"/>
        <v>0</v>
      </c>
      <c r="EZ289" s="36">
        <f t="shared" si="349"/>
        <v>0</v>
      </c>
      <c r="FA289" s="36">
        <f t="shared" si="349"/>
        <v>0</v>
      </c>
      <c r="FB289" s="36">
        <f t="shared" si="349"/>
        <v>0</v>
      </c>
      <c r="FC289" s="36">
        <f t="shared" si="349"/>
        <v>0</v>
      </c>
      <c r="FD289" s="36">
        <f t="shared" si="349"/>
        <v>0</v>
      </c>
      <c r="FE289" s="36">
        <f t="shared" si="349"/>
        <v>0</v>
      </c>
      <c r="FF289" s="36">
        <f t="shared" si="349"/>
        <v>0</v>
      </c>
      <c r="FG289" s="36">
        <f t="shared" si="349"/>
        <v>0</v>
      </c>
      <c r="FH289" s="36">
        <f t="shared" si="349"/>
        <v>0</v>
      </c>
      <c r="FI289" s="36">
        <f t="shared" si="349"/>
        <v>0</v>
      </c>
      <c r="FJ289" s="36">
        <f t="shared" si="349"/>
        <v>0</v>
      </c>
      <c r="FK289" s="36">
        <f t="shared" si="349"/>
        <v>0</v>
      </c>
      <c r="FL289" s="36">
        <f t="shared" si="349"/>
        <v>0</v>
      </c>
      <c r="FM289" s="36">
        <f t="shared" si="349"/>
        <v>0</v>
      </c>
      <c r="FN289" s="36">
        <f t="shared" si="349"/>
        <v>0</v>
      </c>
      <c r="FO289" s="36">
        <f t="shared" si="349"/>
        <v>0</v>
      </c>
      <c r="FP289" s="36">
        <f t="shared" si="349"/>
        <v>0</v>
      </c>
      <c r="FQ289" s="36">
        <f t="shared" si="349"/>
        <v>0</v>
      </c>
      <c r="FR289" s="36">
        <f t="shared" si="349"/>
        <v>0</v>
      </c>
      <c r="FS289" s="36">
        <f t="shared" si="349"/>
        <v>0</v>
      </c>
      <c r="FT289" s="36">
        <f t="shared" si="349"/>
        <v>0</v>
      </c>
      <c r="FU289" s="36">
        <f t="shared" si="349"/>
        <v>0</v>
      </c>
      <c r="FV289" s="36">
        <f t="shared" si="349"/>
        <v>0</v>
      </c>
      <c r="FW289" s="36">
        <f t="shared" si="349"/>
        <v>0</v>
      </c>
      <c r="FX289" s="36">
        <f t="shared" si="349"/>
        <v>0</v>
      </c>
      <c r="FY289" s="36">
        <f t="shared" si="349"/>
        <v>0</v>
      </c>
      <c r="FZ289" s="36">
        <f t="shared" si="349"/>
        <v>0</v>
      </c>
      <c r="GA289" s="36">
        <f t="shared" si="349"/>
        <v>0</v>
      </c>
      <c r="GB289" s="36">
        <f t="shared" si="349"/>
        <v>0</v>
      </c>
      <c r="GC289" s="36">
        <f t="shared" si="349"/>
        <v>0</v>
      </c>
      <c r="GD289" s="36">
        <f t="shared" si="349"/>
        <v>0</v>
      </c>
      <c r="GE289" s="36">
        <f t="shared" si="349"/>
        <v>0</v>
      </c>
      <c r="GF289" s="36">
        <f t="shared" si="349"/>
        <v>0</v>
      </c>
      <c r="GG289" s="36">
        <f t="shared" si="349"/>
        <v>0</v>
      </c>
      <c r="GH289" s="36">
        <f t="shared" si="349"/>
        <v>0</v>
      </c>
      <c r="GI289" s="36">
        <f t="shared" si="349"/>
        <v>0</v>
      </c>
      <c r="GJ289" s="36">
        <f t="shared" si="349"/>
        <v>0</v>
      </c>
      <c r="GK289" s="36">
        <f t="shared" si="349"/>
        <v>0</v>
      </c>
      <c r="GL289" s="36">
        <f t="shared" si="349"/>
        <v>0</v>
      </c>
      <c r="GM289" s="36">
        <f t="shared" ref="GM289:GT289" si="350">IF(GM89="",0,GM89)</f>
        <v>0</v>
      </c>
      <c r="GN289" s="36">
        <f t="shared" si="350"/>
        <v>0</v>
      </c>
      <c r="GO289" s="36">
        <f t="shared" si="350"/>
        <v>0</v>
      </c>
      <c r="GP289" s="36">
        <f t="shared" si="350"/>
        <v>0</v>
      </c>
      <c r="GQ289" s="36">
        <f t="shared" si="350"/>
        <v>0</v>
      </c>
      <c r="GR289" s="36">
        <f t="shared" si="350"/>
        <v>0</v>
      </c>
      <c r="GS289" s="36">
        <f t="shared" si="350"/>
        <v>0</v>
      </c>
      <c r="GT289" s="36">
        <f t="shared" si="350"/>
        <v>0</v>
      </c>
    </row>
    <row r="290" spans="3:202">
      <c r="C290" s="36">
        <f t="shared" ref="C290:BN290" si="351">IF(C90="",0,C90)</f>
        <v>0</v>
      </c>
      <c r="D290" s="36">
        <f t="shared" si="351"/>
        <v>0</v>
      </c>
      <c r="E290" s="36">
        <f t="shared" si="351"/>
        <v>0</v>
      </c>
      <c r="F290" s="36">
        <f t="shared" si="351"/>
        <v>0</v>
      </c>
      <c r="G290" s="36">
        <f t="shared" si="351"/>
        <v>0</v>
      </c>
      <c r="H290" s="36">
        <f t="shared" si="351"/>
        <v>0</v>
      </c>
      <c r="I290" s="36">
        <f t="shared" si="351"/>
        <v>0</v>
      </c>
      <c r="J290" s="36">
        <f t="shared" si="351"/>
        <v>0</v>
      </c>
      <c r="K290" s="36">
        <f t="shared" si="351"/>
        <v>0</v>
      </c>
      <c r="L290" s="36">
        <f t="shared" si="351"/>
        <v>0</v>
      </c>
      <c r="M290" s="36">
        <f t="shared" si="351"/>
        <v>0</v>
      </c>
      <c r="N290" s="36">
        <f t="shared" si="351"/>
        <v>0</v>
      </c>
      <c r="O290" s="36">
        <f t="shared" si="351"/>
        <v>0</v>
      </c>
      <c r="P290" s="36">
        <f t="shared" si="351"/>
        <v>0</v>
      </c>
      <c r="Q290" s="36">
        <f t="shared" si="351"/>
        <v>0</v>
      </c>
      <c r="R290" s="36">
        <f t="shared" si="351"/>
        <v>0</v>
      </c>
      <c r="S290" s="36">
        <f t="shared" si="351"/>
        <v>0</v>
      </c>
      <c r="T290" s="36">
        <f t="shared" si="351"/>
        <v>0</v>
      </c>
      <c r="U290" s="36">
        <f t="shared" si="351"/>
        <v>0</v>
      </c>
      <c r="V290" s="36">
        <f t="shared" si="351"/>
        <v>0</v>
      </c>
      <c r="W290" s="36">
        <f t="shared" si="351"/>
        <v>0</v>
      </c>
      <c r="X290" s="36">
        <f t="shared" si="351"/>
        <v>0</v>
      </c>
      <c r="Y290" s="36">
        <f t="shared" si="351"/>
        <v>0</v>
      </c>
      <c r="Z290" s="36">
        <f t="shared" si="351"/>
        <v>0</v>
      </c>
      <c r="AA290" s="36">
        <f t="shared" si="351"/>
        <v>0</v>
      </c>
      <c r="AB290" s="36">
        <f t="shared" si="351"/>
        <v>0</v>
      </c>
      <c r="AC290" s="36">
        <f t="shared" si="351"/>
        <v>0</v>
      </c>
      <c r="AD290" s="36">
        <f t="shared" si="351"/>
        <v>0</v>
      </c>
      <c r="AE290" s="36">
        <f t="shared" si="351"/>
        <v>0</v>
      </c>
      <c r="AF290" s="36">
        <f t="shared" si="351"/>
        <v>0</v>
      </c>
      <c r="AG290" s="36">
        <f t="shared" si="351"/>
        <v>0</v>
      </c>
      <c r="AH290" s="36">
        <f t="shared" si="351"/>
        <v>0</v>
      </c>
      <c r="AI290" s="36">
        <f t="shared" si="351"/>
        <v>0</v>
      </c>
      <c r="AJ290" s="36">
        <f t="shared" si="351"/>
        <v>0</v>
      </c>
      <c r="AK290" s="36">
        <f t="shared" si="351"/>
        <v>0</v>
      </c>
      <c r="AL290" s="36">
        <f t="shared" si="351"/>
        <v>0</v>
      </c>
      <c r="AM290" s="36">
        <f t="shared" si="351"/>
        <v>0</v>
      </c>
      <c r="AN290" s="36">
        <f t="shared" si="351"/>
        <v>0</v>
      </c>
      <c r="AO290" s="36">
        <f t="shared" si="351"/>
        <v>0</v>
      </c>
      <c r="AP290" s="36">
        <f t="shared" si="351"/>
        <v>0</v>
      </c>
      <c r="AQ290" s="36">
        <f t="shared" si="351"/>
        <v>0</v>
      </c>
      <c r="AR290" s="36">
        <f t="shared" si="351"/>
        <v>0</v>
      </c>
      <c r="AS290" s="36">
        <f t="shared" si="351"/>
        <v>0</v>
      </c>
      <c r="AT290" s="36">
        <f t="shared" si="351"/>
        <v>0</v>
      </c>
      <c r="AU290" s="36">
        <f t="shared" si="351"/>
        <v>0</v>
      </c>
      <c r="AV290" s="36">
        <f t="shared" si="351"/>
        <v>0</v>
      </c>
      <c r="AW290" s="36">
        <f t="shared" si="351"/>
        <v>0</v>
      </c>
      <c r="AX290" s="36">
        <f t="shared" si="351"/>
        <v>0</v>
      </c>
      <c r="AY290" s="36">
        <f t="shared" si="351"/>
        <v>0</v>
      </c>
      <c r="AZ290" s="36">
        <f t="shared" si="351"/>
        <v>0</v>
      </c>
      <c r="BA290" s="36">
        <f t="shared" si="351"/>
        <v>0</v>
      </c>
      <c r="BB290" s="36">
        <f t="shared" si="351"/>
        <v>0</v>
      </c>
      <c r="BC290" s="36">
        <f t="shared" si="351"/>
        <v>0</v>
      </c>
      <c r="BD290" s="36">
        <f t="shared" si="351"/>
        <v>0</v>
      </c>
      <c r="BE290" s="36">
        <f t="shared" si="351"/>
        <v>0</v>
      </c>
      <c r="BF290" s="36">
        <f t="shared" si="351"/>
        <v>0</v>
      </c>
      <c r="BG290" s="36">
        <f t="shared" si="351"/>
        <v>0</v>
      </c>
      <c r="BH290" s="36">
        <f t="shared" si="351"/>
        <v>0</v>
      </c>
      <c r="BI290" s="36">
        <f t="shared" si="351"/>
        <v>0</v>
      </c>
      <c r="BJ290" s="36">
        <f t="shared" si="351"/>
        <v>0</v>
      </c>
      <c r="BK290" s="36">
        <f t="shared" si="351"/>
        <v>0</v>
      </c>
      <c r="BL290" s="36">
        <f t="shared" si="351"/>
        <v>0</v>
      </c>
      <c r="BM290" s="36">
        <f t="shared" si="351"/>
        <v>0</v>
      </c>
      <c r="BN290" s="36">
        <f t="shared" si="351"/>
        <v>0</v>
      </c>
      <c r="BO290" s="36">
        <f t="shared" ref="BO290:DZ290" si="352">IF(BO90="",0,BO90)</f>
        <v>0</v>
      </c>
      <c r="BP290" s="36">
        <f t="shared" si="352"/>
        <v>0</v>
      </c>
      <c r="BQ290" s="36">
        <f t="shared" si="352"/>
        <v>0</v>
      </c>
      <c r="BR290" s="36">
        <f t="shared" si="352"/>
        <v>0</v>
      </c>
      <c r="BS290" s="36">
        <f t="shared" si="352"/>
        <v>0</v>
      </c>
      <c r="BT290" s="36">
        <f t="shared" si="352"/>
        <v>0</v>
      </c>
      <c r="BU290" s="36">
        <f t="shared" si="352"/>
        <v>0</v>
      </c>
      <c r="BV290" s="36">
        <f t="shared" si="352"/>
        <v>0</v>
      </c>
      <c r="BW290" s="36">
        <f t="shared" si="352"/>
        <v>0</v>
      </c>
      <c r="BX290" s="36">
        <f t="shared" si="352"/>
        <v>0</v>
      </c>
      <c r="BY290" s="36">
        <f t="shared" si="352"/>
        <v>0</v>
      </c>
      <c r="BZ290" s="36">
        <f t="shared" si="352"/>
        <v>0</v>
      </c>
      <c r="CA290" s="36">
        <f t="shared" si="352"/>
        <v>0</v>
      </c>
      <c r="CB290" s="36">
        <f t="shared" si="352"/>
        <v>0</v>
      </c>
      <c r="CC290" s="36">
        <f t="shared" si="352"/>
        <v>0</v>
      </c>
      <c r="CD290" s="36">
        <f t="shared" si="352"/>
        <v>0</v>
      </c>
      <c r="CE290" s="36">
        <f t="shared" si="352"/>
        <v>0</v>
      </c>
      <c r="CF290" s="36">
        <f t="shared" si="352"/>
        <v>0</v>
      </c>
      <c r="CG290" s="36">
        <f t="shared" si="352"/>
        <v>0</v>
      </c>
      <c r="CH290" s="36">
        <f t="shared" si="352"/>
        <v>0</v>
      </c>
      <c r="CI290" s="36">
        <f t="shared" si="352"/>
        <v>0</v>
      </c>
      <c r="CJ290" s="36">
        <f t="shared" si="352"/>
        <v>0</v>
      </c>
      <c r="CK290" s="36">
        <f t="shared" si="352"/>
        <v>0</v>
      </c>
      <c r="CL290" s="36">
        <f t="shared" si="352"/>
        <v>0</v>
      </c>
      <c r="CM290" s="36">
        <f t="shared" si="352"/>
        <v>0</v>
      </c>
      <c r="CN290" s="36">
        <f t="shared" si="352"/>
        <v>0</v>
      </c>
      <c r="CO290" s="36">
        <f t="shared" si="352"/>
        <v>0</v>
      </c>
      <c r="CP290" s="36">
        <f t="shared" si="352"/>
        <v>0</v>
      </c>
      <c r="CQ290" s="36">
        <f t="shared" si="352"/>
        <v>0</v>
      </c>
      <c r="CR290" s="36">
        <f t="shared" si="352"/>
        <v>0</v>
      </c>
      <c r="CS290" s="36">
        <f t="shared" si="352"/>
        <v>0</v>
      </c>
      <c r="CT290" s="36">
        <f t="shared" si="352"/>
        <v>0</v>
      </c>
      <c r="CU290" s="36">
        <f t="shared" si="352"/>
        <v>0</v>
      </c>
      <c r="CV290" s="36">
        <f t="shared" si="352"/>
        <v>0</v>
      </c>
      <c r="CW290" s="36">
        <f t="shared" si="352"/>
        <v>0</v>
      </c>
      <c r="CX290" s="36">
        <f t="shared" si="352"/>
        <v>0</v>
      </c>
      <c r="CY290" s="36">
        <f t="shared" si="352"/>
        <v>0</v>
      </c>
      <c r="CZ290" s="36">
        <f t="shared" si="352"/>
        <v>0</v>
      </c>
      <c r="DA290" s="36">
        <f t="shared" si="352"/>
        <v>0</v>
      </c>
      <c r="DB290" s="36">
        <f t="shared" si="352"/>
        <v>0</v>
      </c>
      <c r="DC290" s="36">
        <f t="shared" si="352"/>
        <v>0</v>
      </c>
      <c r="DD290" s="36">
        <f t="shared" si="352"/>
        <v>0</v>
      </c>
      <c r="DE290" s="36">
        <f t="shared" si="352"/>
        <v>0</v>
      </c>
      <c r="DF290" s="36">
        <f t="shared" si="352"/>
        <v>0</v>
      </c>
      <c r="DG290" s="36">
        <f t="shared" si="352"/>
        <v>0</v>
      </c>
      <c r="DH290" s="36">
        <f t="shared" si="352"/>
        <v>0</v>
      </c>
      <c r="DI290" s="36">
        <f t="shared" si="352"/>
        <v>0</v>
      </c>
      <c r="DJ290" s="36">
        <f t="shared" si="352"/>
        <v>0</v>
      </c>
      <c r="DK290" s="36">
        <f t="shared" si="352"/>
        <v>0</v>
      </c>
      <c r="DL290" s="36">
        <f t="shared" si="352"/>
        <v>0</v>
      </c>
      <c r="DM290" s="36">
        <f t="shared" si="352"/>
        <v>0</v>
      </c>
      <c r="DN290" s="36">
        <f t="shared" si="352"/>
        <v>0</v>
      </c>
      <c r="DO290" s="36">
        <f t="shared" si="352"/>
        <v>0</v>
      </c>
      <c r="DP290" s="36">
        <f t="shared" si="352"/>
        <v>0</v>
      </c>
      <c r="DQ290" s="36">
        <f t="shared" si="352"/>
        <v>0</v>
      </c>
      <c r="DR290" s="36">
        <f t="shared" si="352"/>
        <v>0</v>
      </c>
      <c r="DS290" s="36">
        <f t="shared" si="352"/>
        <v>0</v>
      </c>
      <c r="DT290" s="36">
        <f t="shared" si="352"/>
        <v>0</v>
      </c>
      <c r="DU290" s="36">
        <f t="shared" si="352"/>
        <v>0</v>
      </c>
      <c r="DV290" s="36">
        <f t="shared" si="352"/>
        <v>0</v>
      </c>
      <c r="DW290" s="36">
        <f t="shared" si="352"/>
        <v>0</v>
      </c>
      <c r="DX290" s="36">
        <f t="shared" si="352"/>
        <v>0</v>
      </c>
      <c r="DY290" s="36">
        <f t="shared" si="352"/>
        <v>0</v>
      </c>
      <c r="DZ290" s="36">
        <f t="shared" si="352"/>
        <v>0</v>
      </c>
      <c r="EA290" s="36">
        <f t="shared" ref="EA290:GL290" si="353">IF(EA90="",0,EA90)</f>
        <v>0</v>
      </c>
      <c r="EB290" s="36">
        <f t="shared" si="353"/>
        <v>0</v>
      </c>
      <c r="EC290" s="36">
        <f t="shared" si="353"/>
        <v>0</v>
      </c>
      <c r="ED290" s="36">
        <f t="shared" si="353"/>
        <v>0</v>
      </c>
      <c r="EE290" s="36">
        <f t="shared" si="353"/>
        <v>0</v>
      </c>
      <c r="EF290" s="36">
        <f t="shared" si="353"/>
        <v>0</v>
      </c>
      <c r="EG290" s="36">
        <f t="shared" si="353"/>
        <v>0</v>
      </c>
      <c r="EH290" s="36">
        <f t="shared" si="353"/>
        <v>0</v>
      </c>
      <c r="EI290" s="36">
        <f t="shared" si="353"/>
        <v>0</v>
      </c>
      <c r="EJ290" s="36">
        <f t="shared" si="353"/>
        <v>0</v>
      </c>
      <c r="EK290" s="36">
        <f t="shared" si="353"/>
        <v>0</v>
      </c>
      <c r="EL290" s="36">
        <f t="shared" si="353"/>
        <v>0</v>
      </c>
      <c r="EM290" s="36">
        <f t="shared" si="353"/>
        <v>0</v>
      </c>
      <c r="EN290" s="36">
        <f t="shared" si="353"/>
        <v>0</v>
      </c>
      <c r="EO290" s="36">
        <f t="shared" si="353"/>
        <v>0</v>
      </c>
      <c r="EP290" s="36">
        <f t="shared" si="353"/>
        <v>0</v>
      </c>
      <c r="EQ290" s="36">
        <f t="shared" si="353"/>
        <v>0</v>
      </c>
      <c r="ER290" s="36">
        <f t="shared" si="353"/>
        <v>0</v>
      </c>
      <c r="ES290" s="36">
        <f t="shared" si="353"/>
        <v>0</v>
      </c>
      <c r="ET290" s="36">
        <f t="shared" si="353"/>
        <v>0</v>
      </c>
      <c r="EU290" s="36">
        <f t="shared" si="353"/>
        <v>0</v>
      </c>
      <c r="EV290" s="36">
        <f t="shared" si="353"/>
        <v>0</v>
      </c>
      <c r="EW290" s="36">
        <f t="shared" si="353"/>
        <v>0</v>
      </c>
      <c r="EX290" s="36">
        <f t="shared" si="353"/>
        <v>0</v>
      </c>
      <c r="EY290" s="36">
        <f t="shared" si="353"/>
        <v>0</v>
      </c>
      <c r="EZ290" s="36">
        <f t="shared" si="353"/>
        <v>0</v>
      </c>
      <c r="FA290" s="36">
        <f t="shared" si="353"/>
        <v>0</v>
      </c>
      <c r="FB290" s="36">
        <f t="shared" si="353"/>
        <v>0</v>
      </c>
      <c r="FC290" s="36">
        <f t="shared" si="353"/>
        <v>0</v>
      </c>
      <c r="FD290" s="36">
        <f t="shared" si="353"/>
        <v>0</v>
      </c>
      <c r="FE290" s="36">
        <f t="shared" si="353"/>
        <v>0</v>
      </c>
      <c r="FF290" s="36">
        <f t="shared" si="353"/>
        <v>0</v>
      </c>
      <c r="FG290" s="36">
        <f t="shared" si="353"/>
        <v>0</v>
      </c>
      <c r="FH290" s="36">
        <f t="shared" si="353"/>
        <v>0</v>
      </c>
      <c r="FI290" s="36">
        <f t="shared" si="353"/>
        <v>0</v>
      </c>
      <c r="FJ290" s="36">
        <f t="shared" si="353"/>
        <v>0</v>
      </c>
      <c r="FK290" s="36">
        <f t="shared" si="353"/>
        <v>0</v>
      </c>
      <c r="FL290" s="36">
        <f t="shared" si="353"/>
        <v>0</v>
      </c>
      <c r="FM290" s="36">
        <f t="shared" si="353"/>
        <v>0</v>
      </c>
      <c r="FN290" s="36">
        <f t="shared" si="353"/>
        <v>0</v>
      </c>
      <c r="FO290" s="36">
        <f t="shared" si="353"/>
        <v>0</v>
      </c>
      <c r="FP290" s="36">
        <f t="shared" si="353"/>
        <v>0</v>
      </c>
      <c r="FQ290" s="36">
        <f t="shared" si="353"/>
        <v>0</v>
      </c>
      <c r="FR290" s="36">
        <f t="shared" si="353"/>
        <v>0</v>
      </c>
      <c r="FS290" s="36">
        <f t="shared" si="353"/>
        <v>0</v>
      </c>
      <c r="FT290" s="36">
        <f t="shared" si="353"/>
        <v>0</v>
      </c>
      <c r="FU290" s="36">
        <f t="shared" si="353"/>
        <v>0</v>
      </c>
      <c r="FV290" s="36">
        <f t="shared" si="353"/>
        <v>0</v>
      </c>
      <c r="FW290" s="36">
        <f t="shared" si="353"/>
        <v>0</v>
      </c>
      <c r="FX290" s="36">
        <f t="shared" si="353"/>
        <v>0</v>
      </c>
      <c r="FY290" s="36">
        <f t="shared" si="353"/>
        <v>0</v>
      </c>
      <c r="FZ290" s="36">
        <f t="shared" si="353"/>
        <v>0</v>
      </c>
      <c r="GA290" s="36">
        <f t="shared" si="353"/>
        <v>0</v>
      </c>
      <c r="GB290" s="36">
        <f t="shared" si="353"/>
        <v>0</v>
      </c>
      <c r="GC290" s="36">
        <f t="shared" si="353"/>
        <v>0</v>
      </c>
      <c r="GD290" s="36">
        <f t="shared" si="353"/>
        <v>0</v>
      </c>
      <c r="GE290" s="36">
        <f t="shared" si="353"/>
        <v>0</v>
      </c>
      <c r="GF290" s="36">
        <f t="shared" si="353"/>
        <v>0</v>
      </c>
      <c r="GG290" s="36">
        <f t="shared" si="353"/>
        <v>0</v>
      </c>
      <c r="GH290" s="36">
        <f t="shared" si="353"/>
        <v>0</v>
      </c>
      <c r="GI290" s="36">
        <f t="shared" si="353"/>
        <v>0</v>
      </c>
      <c r="GJ290" s="36">
        <f t="shared" si="353"/>
        <v>0</v>
      </c>
      <c r="GK290" s="36">
        <f t="shared" si="353"/>
        <v>0</v>
      </c>
      <c r="GL290" s="36">
        <f t="shared" si="353"/>
        <v>0</v>
      </c>
      <c r="GM290" s="36">
        <f t="shared" ref="GM290:GT290" si="354">IF(GM90="",0,GM90)</f>
        <v>0</v>
      </c>
      <c r="GN290" s="36">
        <f t="shared" si="354"/>
        <v>0</v>
      </c>
      <c r="GO290" s="36">
        <f t="shared" si="354"/>
        <v>0</v>
      </c>
      <c r="GP290" s="36">
        <f t="shared" si="354"/>
        <v>0</v>
      </c>
      <c r="GQ290" s="36">
        <f t="shared" si="354"/>
        <v>0</v>
      </c>
      <c r="GR290" s="36">
        <f t="shared" si="354"/>
        <v>0</v>
      </c>
      <c r="GS290" s="36">
        <f t="shared" si="354"/>
        <v>0</v>
      </c>
      <c r="GT290" s="36">
        <f t="shared" si="354"/>
        <v>0</v>
      </c>
    </row>
    <row r="291" spans="3:202">
      <c r="C291" s="36">
        <f t="shared" ref="C291:BN291" si="355">IF(C91="",0,C91)</f>
        <v>0</v>
      </c>
      <c r="D291" s="36">
        <f t="shared" si="355"/>
        <v>0</v>
      </c>
      <c r="E291" s="36">
        <f t="shared" si="355"/>
        <v>0</v>
      </c>
      <c r="F291" s="36">
        <f t="shared" si="355"/>
        <v>0</v>
      </c>
      <c r="G291" s="36">
        <f t="shared" si="355"/>
        <v>0</v>
      </c>
      <c r="H291" s="36">
        <f t="shared" si="355"/>
        <v>0</v>
      </c>
      <c r="I291" s="36">
        <f t="shared" si="355"/>
        <v>0</v>
      </c>
      <c r="J291" s="36">
        <f t="shared" si="355"/>
        <v>0</v>
      </c>
      <c r="K291" s="36">
        <f t="shared" si="355"/>
        <v>0</v>
      </c>
      <c r="L291" s="36">
        <f t="shared" si="355"/>
        <v>0</v>
      </c>
      <c r="M291" s="36">
        <f t="shared" si="355"/>
        <v>0</v>
      </c>
      <c r="N291" s="36">
        <f t="shared" si="355"/>
        <v>0</v>
      </c>
      <c r="O291" s="36">
        <f t="shared" si="355"/>
        <v>0</v>
      </c>
      <c r="P291" s="36">
        <f t="shared" si="355"/>
        <v>0</v>
      </c>
      <c r="Q291" s="36">
        <f t="shared" si="355"/>
        <v>0</v>
      </c>
      <c r="R291" s="36">
        <f t="shared" si="355"/>
        <v>0</v>
      </c>
      <c r="S291" s="36">
        <f t="shared" si="355"/>
        <v>0</v>
      </c>
      <c r="T291" s="36">
        <f t="shared" si="355"/>
        <v>0</v>
      </c>
      <c r="U291" s="36">
        <f t="shared" si="355"/>
        <v>0</v>
      </c>
      <c r="V291" s="36">
        <f t="shared" si="355"/>
        <v>0</v>
      </c>
      <c r="W291" s="36">
        <f t="shared" si="355"/>
        <v>0</v>
      </c>
      <c r="X291" s="36">
        <f t="shared" si="355"/>
        <v>0</v>
      </c>
      <c r="Y291" s="36">
        <f t="shared" si="355"/>
        <v>0</v>
      </c>
      <c r="Z291" s="36">
        <f t="shared" si="355"/>
        <v>0</v>
      </c>
      <c r="AA291" s="36">
        <f t="shared" si="355"/>
        <v>0</v>
      </c>
      <c r="AB291" s="36">
        <f t="shared" si="355"/>
        <v>0</v>
      </c>
      <c r="AC291" s="36">
        <f t="shared" si="355"/>
        <v>0</v>
      </c>
      <c r="AD291" s="36">
        <f t="shared" si="355"/>
        <v>0</v>
      </c>
      <c r="AE291" s="36">
        <f t="shared" si="355"/>
        <v>0</v>
      </c>
      <c r="AF291" s="36">
        <f t="shared" si="355"/>
        <v>0</v>
      </c>
      <c r="AG291" s="36">
        <f t="shared" si="355"/>
        <v>0</v>
      </c>
      <c r="AH291" s="36">
        <f t="shared" si="355"/>
        <v>0</v>
      </c>
      <c r="AI291" s="36">
        <f t="shared" si="355"/>
        <v>0</v>
      </c>
      <c r="AJ291" s="36">
        <f t="shared" si="355"/>
        <v>0</v>
      </c>
      <c r="AK291" s="36">
        <f t="shared" si="355"/>
        <v>0</v>
      </c>
      <c r="AL291" s="36">
        <f t="shared" si="355"/>
        <v>0</v>
      </c>
      <c r="AM291" s="36">
        <f t="shared" si="355"/>
        <v>0</v>
      </c>
      <c r="AN291" s="36">
        <f t="shared" si="355"/>
        <v>0</v>
      </c>
      <c r="AO291" s="36">
        <f t="shared" si="355"/>
        <v>0</v>
      </c>
      <c r="AP291" s="36">
        <f t="shared" si="355"/>
        <v>0</v>
      </c>
      <c r="AQ291" s="36">
        <f t="shared" si="355"/>
        <v>0</v>
      </c>
      <c r="AR291" s="36">
        <f t="shared" si="355"/>
        <v>0</v>
      </c>
      <c r="AS291" s="36">
        <f t="shared" si="355"/>
        <v>0</v>
      </c>
      <c r="AT291" s="36">
        <f t="shared" si="355"/>
        <v>0</v>
      </c>
      <c r="AU291" s="36">
        <f t="shared" si="355"/>
        <v>0</v>
      </c>
      <c r="AV291" s="36">
        <f t="shared" si="355"/>
        <v>0</v>
      </c>
      <c r="AW291" s="36">
        <f t="shared" si="355"/>
        <v>0</v>
      </c>
      <c r="AX291" s="36">
        <f t="shared" si="355"/>
        <v>0</v>
      </c>
      <c r="AY291" s="36">
        <f t="shared" si="355"/>
        <v>0</v>
      </c>
      <c r="AZ291" s="36">
        <f t="shared" si="355"/>
        <v>0</v>
      </c>
      <c r="BA291" s="36">
        <f t="shared" si="355"/>
        <v>0</v>
      </c>
      <c r="BB291" s="36">
        <f t="shared" si="355"/>
        <v>0</v>
      </c>
      <c r="BC291" s="36">
        <f t="shared" si="355"/>
        <v>0</v>
      </c>
      <c r="BD291" s="36">
        <f t="shared" si="355"/>
        <v>0</v>
      </c>
      <c r="BE291" s="36">
        <f t="shared" si="355"/>
        <v>0</v>
      </c>
      <c r="BF291" s="36">
        <f t="shared" si="355"/>
        <v>0</v>
      </c>
      <c r="BG291" s="36">
        <f t="shared" si="355"/>
        <v>0</v>
      </c>
      <c r="BH291" s="36">
        <f t="shared" si="355"/>
        <v>0</v>
      </c>
      <c r="BI291" s="36">
        <f t="shared" si="355"/>
        <v>0</v>
      </c>
      <c r="BJ291" s="36">
        <f t="shared" si="355"/>
        <v>0</v>
      </c>
      <c r="BK291" s="36">
        <f t="shared" si="355"/>
        <v>0</v>
      </c>
      <c r="BL291" s="36">
        <f t="shared" si="355"/>
        <v>0</v>
      </c>
      <c r="BM291" s="36">
        <f t="shared" si="355"/>
        <v>0</v>
      </c>
      <c r="BN291" s="36">
        <f t="shared" si="355"/>
        <v>0</v>
      </c>
      <c r="BO291" s="36">
        <f t="shared" ref="BO291:DZ291" si="356">IF(BO91="",0,BO91)</f>
        <v>0</v>
      </c>
      <c r="BP291" s="36">
        <f t="shared" si="356"/>
        <v>0</v>
      </c>
      <c r="BQ291" s="36">
        <f t="shared" si="356"/>
        <v>0</v>
      </c>
      <c r="BR291" s="36">
        <f t="shared" si="356"/>
        <v>0</v>
      </c>
      <c r="BS291" s="36">
        <f t="shared" si="356"/>
        <v>0</v>
      </c>
      <c r="BT291" s="36">
        <f t="shared" si="356"/>
        <v>0</v>
      </c>
      <c r="BU291" s="36">
        <f t="shared" si="356"/>
        <v>0</v>
      </c>
      <c r="BV291" s="36">
        <f t="shared" si="356"/>
        <v>0</v>
      </c>
      <c r="BW291" s="36">
        <f t="shared" si="356"/>
        <v>0</v>
      </c>
      <c r="BX291" s="36">
        <f t="shared" si="356"/>
        <v>0</v>
      </c>
      <c r="BY291" s="36">
        <f t="shared" si="356"/>
        <v>0</v>
      </c>
      <c r="BZ291" s="36">
        <f t="shared" si="356"/>
        <v>0</v>
      </c>
      <c r="CA291" s="36">
        <f t="shared" si="356"/>
        <v>0</v>
      </c>
      <c r="CB291" s="36">
        <f t="shared" si="356"/>
        <v>0</v>
      </c>
      <c r="CC291" s="36">
        <f t="shared" si="356"/>
        <v>0</v>
      </c>
      <c r="CD291" s="36">
        <f t="shared" si="356"/>
        <v>0</v>
      </c>
      <c r="CE291" s="36">
        <f t="shared" si="356"/>
        <v>0</v>
      </c>
      <c r="CF291" s="36">
        <f t="shared" si="356"/>
        <v>0</v>
      </c>
      <c r="CG291" s="36">
        <f t="shared" si="356"/>
        <v>0</v>
      </c>
      <c r="CH291" s="36">
        <f t="shared" si="356"/>
        <v>0</v>
      </c>
      <c r="CI291" s="36">
        <f t="shared" si="356"/>
        <v>0</v>
      </c>
      <c r="CJ291" s="36">
        <f t="shared" si="356"/>
        <v>0</v>
      </c>
      <c r="CK291" s="36">
        <f t="shared" si="356"/>
        <v>0</v>
      </c>
      <c r="CL291" s="36">
        <f t="shared" si="356"/>
        <v>0</v>
      </c>
      <c r="CM291" s="36">
        <f t="shared" si="356"/>
        <v>0</v>
      </c>
      <c r="CN291" s="36">
        <f t="shared" si="356"/>
        <v>0</v>
      </c>
      <c r="CO291" s="36">
        <f t="shared" si="356"/>
        <v>0</v>
      </c>
      <c r="CP291" s="36">
        <f t="shared" si="356"/>
        <v>0</v>
      </c>
      <c r="CQ291" s="36">
        <f t="shared" si="356"/>
        <v>0</v>
      </c>
      <c r="CR291" s="36">
        <f t="shared" si="356"/>
        <v>0</v>
      </c>
      <c r="CS291" s="36">
        <f t="shared" si="356"/>
        <v>0</v>
      </c>
      <c r="CT291" s="36">
        <f t="shared" si="356"/>
        <v>0</v>
      </c>
      <c r="CU291" s="36">
        <f t="shared" si="356"/>
        <v>0</v>
      </c>
      <c r="CV291" s="36">
        <f t="shared" si="356"/>
        <v>0</v>
      </c>
      <c r="CW291" s="36">
        <f t="shared" si="356"/>
        <v>0</v>
      </c>
      <c r="CX291" s="36">
        <f t="shared" si="356"/>
        <v>0</v>
      </c>
      <c r="CY291" s="36">
        <f t="shared" si="356"/>
        <v>0</v>
      </c>
      <c r="CZ291" s="36">
        <f t="shared" si="356"/>
        <v>0</v>
      </c>
      <c r="DA291" s="36">
        <f t="shared" si="356"/>
        <v>0</v>
      </c>
      <c r="DB291" s="36">
        <f t="shared" si="356"/>
        <v>0</v>
      </c>
      <c r="DC291" s="36">
        <f t="shared" si="356"/>
        <v>0</v>
      </c>
      <c r="DD291" s="36">
        <f t="shared" si="356"/>
        <v>0</v>
      </c>
      <c r="DE291" s="36">
        <f t="shared" si="356"/>
        <v>0</v>
      </c>
      <c r="DF291" s="36">
        <f t="shared" si="356"/>
        <v>0</v>
      </c>
      <c r="DG291" s="36">
        <f t="shared" si="356"/>
        <v>0</v>
      </c>
      <c r="DH291" s="36">
        <f t="shared" si="356"/>
        <v>0</v>
      </c>
      <c r="DI291" s="36">
        <f t="shared" si="356"/>
        <v>0</v>
      </c>
      <c r="DJ291" s="36">
        <f t="shared" si="356"/>
        <v>0</v>
      </c>
      <c r="DK291" s="36">
        <f t="shared" si="356"/>
        <v>0</v>
      </c>
      <c r="DL291" s="36">
        <f t="shared" si="356"/>
        <v>0</v>
      </c>
      <c r="DM291" s="36">
        <f t="shared" si="356"/>
        <v>0</v>
      </c>
      <c r="DN291" s="36">
        <f t="shared" si="356"/>
        <v>0</v>
      </c>
      <c r="DO291" s="36">
        <f t="shared" si="356"/>
        <v>0</v>
      </c>
      <c r="DP291" s="36">
        <f t="shared" si="356"/>
        <v>0</v>
      </c>
      <c r="DQ291" s="36">
        <f t="shared" si="356"/>
        <v>0</v>
      </c>
      <c r="DR291" s="36">
        <f t="shared" si="356"/>
        <v>0</v>
      </c>
      <c r="DS291" s="36">
        <f t="shared" si="356"/>
        <v>0</v>
      </c>
      <c r="DT291" s="36">
        <f t="shared" si="356"/>
        <v>0</v>
      </c>
      <c r="DU291" s="36">
        <f t="shared" si="356"/>
        <v>0</v>
      </c>
      <c r="DV291" s="36">
        <f t="shared" si="356"/>
        <v>0</v>
      </c>
      <c r="DW291" s="36">
        <f t="shared" si="356"/>
        <v>0</v>
      </c>
      <c r="DX291" s="36">
        <f t="shared" si="356"/>
        <v>0</v>
      </c>
      <c r="DY291" s="36">
        <f t="shared" si="356"/>
        <v>0</v>
      </c>
      <c r="DZ291" s="36">
        <f t="shared" si="356"/>
        <v>0</v>
      </c>
      <c r="EA291" s="36">
        <f t="shared" ref="EA291:GL291" si="357">IF(EA91="",0,EA91)</f>
        <v>0</v>
      </c>
      <c r="EB291" s="36">
        <f t="shared" si="357"/>
        <v>0</v>
      </c>
      <c r="EC291" s="36">
        <f t="shared" si="357"/>
        <v>0</v>
      </c>
      <c r="ED291" s="36">
        <f t="shared" si="357"/>
        <v>0</v>
      </c>
      <c r="EE291" s="36">
        <f t="shared" si="357"/>
        <v>0</v>
      </c>
      <c r="EF291" s="36">
        <f t="shared" si="357"/>
        <v>0</v>
      </c>
      <c r="EG291" s="36">
        <f t="shared" si="357"/>
        <v>0</v>
      </c>
      <c r="EH291" s="36">
        <f t="shared" si="357"/>
        <v>0</v>
      </c>
      <c r="EI291" s="36">
        <f t="shared" si="357"/>
        <v>0</v>
      </c>
      <c r="EJ291" s="36">
        <f t="shared" si="357"/>
        <v>0</v>
      </c>
      <c r="EK291" s="36">
        <f t="shared" si="357"/>
        <v>0</v>
      </c>
      <c r="EL291" s="36">
        <f t="shared" si="357"/>
        <v>0</v>
      </c>
      <c r="EM291" s="36">
        <f t="shared" si="357"/>
        <v>0</v>
      </c>
      <c r="EN291" s="36">
        <f t="shared" si="357"/>
        <v>0</v>
      </c>
      <c r="EO291" s="36">
        <f t="shared" si="357"/>
        <v>0</v>
      </c>
      <c r="EP291" s="36">
        <f t="shared" si="357"/>
        <v>0</v>
      </c>
      <c r="EQ291" s="36">
        <f t="shared" si="357"/>
        <v>0</v>
      </c>
      <c r="ER291" s="36">
        <f t="shared" si="357"/>
        <v>0</v>
      </c>
      <c r="ES291" s="36">
        <f t="shared" si="357"/>
        <v>0</v>
      </c>
      <c r="ET291" s="36">
        <f t="shared" si="357"/>
        <v>0</v>
      </c>
      <c r="EU291" s="36">
        <f t="shared" si="357"/>
        <v>0</v>
      </c>
      <c r="EV291" s="36">
        <f t="shared" si="357"/>
        <v>0</v>
      </c>
      <c r="EW291" s="36">
        <f t="shared" si="357"/>
        <v>0</v>
      </c>
      <c r="EX291" s="36">
        <f t="shared" si="357"/>
        <v>0</v>
      </c>
      <c r="EY291" s="36">
        <f t="shared" si="357"/>
        <v>0</v>
      </c>
      <c r="EZ291" s="36">
        <f t="shared" si="357"/>
        <v>0</v>
      </c>
      <c r="FA291" s="36">
        <f t="shared" si="357"/>
        <v>0</v>
      </c>
      <c r="FB291" s="36">
        <f t="shared" si="357"/>
        <v>0</v>
      </c>
      <c r="FC291" s="36">
        <f t="shared" si="357"/>
        <v>0</v>
      </c>
      <c r="FD291" s="36">
        <f t="shared" si="357"/>
        <v>0</v>
      </c>
      <c r="FE291" s="36">
        <f t="shared" si="357"/>
        <v>0</v>
      </c>
      <c r="FF291" s="36">
        <f t="shared" si="357"/>
        <v>0</v>
      </c>
      <c r="FG291" s="36">
        <f t="shared" si="357"/>
        <v>0</v>
      </c>
      <c r="FH291" s="36">
        <f t="shared" si="357"/>
        <v>0</v>
      </c>
      <c r="FI291" s="36">
        <f t="shared" si="357"/>
        <v>0</v>
      </c>
      <c r="FJ291" s="36">
        <f t="shared" si="357"/>
        <v>0</v>
      </c>
      <c r="FK291" s="36">
        <f t="shared" si="357"/>
        <v>0</v>
      </c>
      <c r="FL291" s="36">
        <f t="shared" si="357"/>
        <v>0</v>
      </c>
      <c r="FM291" s="36">
        <f t="shared" si="357"/>
        <v>0</v>
      </c>
      <c r="FN291" s="36">
        <f t="shared" si="357"/>
        <v>0</v>
      </c>
      <c r="FO291" s="36">
        <f t="shared" si="357"/>
        <v>0</v>
      </c>
      <c r="FP291" s="36">
        <f t="shared" si="357"/>
        <v>0</v>
      </c>
      <c r="FQ291" s="36">
        <f t="shared" si="357"/>
        <v>0</v>
      </c>
      <c r="FR291" s="36">
        <f t="shared" si="357"/>
        <v>0</v>
      </c>
      <c r="FS291" s="36">
        <f t="shared" si="357"/>
        <v>0</v>
      </c>
      <c r="FT291" s="36">
        <f t="shared" si="357"/>
        <v>0</v>
      </c>
      <c r="FU291" s="36">
        <f t="shared" si="357"/>
        <v>0</v>
      </c>
      <c r="FV291" s="36">
        <f t="shared" si="357"/>
        <v>0</v>
      </c>
      <c r="FW291" s="36">
        <f t="shared" si="357"/>
        <v>0</v>
      </c>
      <c r="FX291" s="36">
        <f t="shared" si="357"/>
        <v>0</v>
      </c>
      <c r="FY291" s="36">
        <f t="shared" si="357"/>
        <v>0</v>
      </c>
      <c r="FZ291" s="36">
        <f t="shared" si="357"/>
        <v>0</v>
      </c>
      <c r="GA291" s="36">
        <f t="shared" si="357"/>
        <v>0</v>
      </c>
      <c r="GB291" s="36">
        <f t="shared" si="357"/>
        <v>0</v>
      </c>
      <c r="GC291" s="36">
        <f t="shared" si="357"/>
        <v>0</v>
      </c>
      <c r="GD291" s="36">
        <f t="shared" si="357"/>
        <v>0</v>
      </c>
      <c r="GE291" s="36">
        <f t="shared" si="357"/>
        <v>0</v>
      </c>
      <c r="GF291" s="36">
        <f t="shared" si="357"/>
        <v>0</v>
      </c>
      <c r="GG291" s="36">
        <f t="shared" si="357"/>
        <v>0</v>
      </c>
      <c r="GH291" s="36">
        <f t="shared" si="357"/>
        <v>0</v>
      </c>
      <c r="GI291" s="36">
        <f t="shared" si="357"/>
        <v>0</v>
      </c>
      <c r="GJ291" s="36">
        <f t="shared" si="357"/>
        <v>0</v>
      </c>
      <c r="GK291" s="36">
        <f t="shared" si="357"/>
        <v>0</v>
      </c>
      <c r="GL291" s="36">
        <f t="shared" si="357"/>
        <v>0</v>
      </c>
      <c r="GM291" s="36">
        <f t="shared" ref="GM291:GT291" si="358">IF(GM91="",0,GM91)</f>
        <v>0</v>
      </c>
      <c r="GN291" s="36">
        <f t="shared" si="358"/>
        <v>0</v>
      </c>
      <c r="GO291" s="36">
        <f t="shared" si="358"/>
        <v>0</v>
      </c>
      <c r="GP291" s="36">
        <f t="shared" si="358"/>
        <v>0</v>
      </c>
      <c r="GQ291" s="36">
        <f t="shared" si="358"/>
        <v>0</v>
      </c>
      <c r="GR291" s="36">
        <f t="shared" si="358"/>
        <v>0</v>
      </c>
      <c r="GS291" s="36">
        <f t="shared" si="358"/>
        <v>0</v>
      </c>
      <c r="GT291" s="36">
        <f t="shared" si="358"/>
        <v>0</v>
      </c>
    </row>
    <row r="292" spans="3:202">
      <c r="C292" s="36">
        <f t="shared" ref="C292:BN292" si="359">IF(C92="",0,C92)</f>
        <v>0</v>
      </c>
      <c r="D292" s="36">
        <f t="shared" si="359"/>
        <v>0</v>
      </c>
      <c r="E292" s="36">
        <f t="shared" si="359"/>
        <v>0</v>
      </c>
      <c r="F292" s="36">
        <f t="shared" si="359"/>
        <v>0</v>
      </c>
      <c r="G292" s="36">
        <f t="shared" si="359"/>
        <v>0</v>
      </c>
      <c r="H292" s="36">
        <f t="shared" si="359"/>
        <v>0</v>
      </c>
      <c r="I292" s="36">
        <f t="shared" si="359"/>
        <v>0</v>
      </c>
      <c r="J292" s="36">
        <f t="shared" si="359"/>
        <v>0</v>
      </c>
      <c r="K292" s="36">
        <f t="shared" si="359"/>
        <v>0</v>
      </c>
      <c r="L292" s="36">
        <f t="shared" si="359"/>
        <v>0</v>
      </c>
      <c r="M292" s="36">
        <f t="shared" si="359"/>
        <v>0</v>
      </c>
      <c r="N292" s="36">
        <f t="shared" si="359"/>
        <v>0</v>
      </c>
      <c r="O292" s="36">
        <f t="shared" si="359"/>
        <v>0</v>
      </c>
      <c r="P292" s="36">
        <f t="shared" si="359"/>
        <v>0</v>
      </c>
      <c r="Q292" s="36">
        <f t="shared" si="359"/>
        <v>0</v>
      </c>
      <c r="R292" s="36">
        <f t="shared" si="359"/>
        <v>0</v>
      </c>
      <c r="S292" s="36">
        <f t="shared" si="359"/>
        <v>0</v>
      </c>
      <c r="T292" s="36">
        <f t="shared" si="359"/>
        <v>0</v>
      </c>
      <c r="U292" s="36">
        <f t="shared" si="359"/>
        <v>0</v>
      </c>
      <c r="V292" s="36">
        <f t="shared" si="359"/>
        <v>0</v>
      </c>
      <c r="W292" s="36">
        <f t="shared" si="359"/>
        <v>0</v>
      </c>
      <c r="X292" s="36">
        <f t="shared" si="359"/>
        <v>0</v>
      </c>
      <c r="Y292" s="36">
        <f t="shared" si="359"/>
        <v>0</v>
      </c>
      <c r="Z292" s="36">
        <f t="shared" si="359"/>
        <v>0</v>
      </c>
      <c r="AA292" s="36">
        <f t="shared" si="359"/>
        <v>0</v>
      </c>
      <c r="AB292" s="36">
        <f t="shared" si="359"/>
        <v>0</v>
      </c>
      <c r="AC292" s="36">
        <f t="shared" si="359"/>
        <v>0</v>
      </c>
      <c r="AD292" s="36">
        <f t="shared" si="359"/>
        <v>0</v>
      </c>
      <c r="AE292" s="36">
        <f t="shared" si="359"/>
        <v>0</v>
      </c>
      <c r="AF292" s="36">
        <f t="shared" si="359"/>
        <v>0</v>
      </c>
      <c r="AG292" s="36">
        <f t="shared" si="359"/>
        <v>0</v>
      </c>
      <c r="AH292" s="36">
        <f t="shared" si="359"/>
        <v>0</v>
      </c>
      <c r="AI292" s="36">
        <f t="shared" si="359"/>
        <v>0</v>
      </c>
      <c r="AJ292" s="36">
        <f t="shared" si="359"/>
        <v>0</v>
      </c>
      <c r="AK292" s="36">
        <f t="shared" si="359"/>
        <v>0</v>
      </c>
      <c r="AL292" s="36">
        <f t="shared" si="359"/>
        <v>0</v>
      </c>
      <c r="AM292" s="36">
        <f t="shared" si="359"/>
        <v>0</v>
      </c>
      <c r="AN292" s="36">
        <f t="shared" si="359"/>
        <v>0</v>
      </c>
      <c r="AO292" s="36">
        <f t="shared" si="359"/>
        <v>0</v>
      </c>
      <c r="AP292" s="36">
        <f t="shared" si="359"/>
        <v>0</v>
      </c>
      <c r="AQ292" s="36">
        <f t="shared" si="359"/>
        <v>0</v>
      </c>
      <c r="AR292" s="36">
        <f t="shared" si="359"/>
        <v>0</v>
      </c>
      <c r="AS292" s="36">
        <f t="shared" si="359"/>
        <v>0</v>
      </c>
      <c r="AT292" s="36">
        <f t="shared" si="359"/>
        <v>0</v>
      </c>
      <c r="AU292" s="36">
        <f t="shared" si="359"/>
        <v>0</v>
      </c>
      <c r="AV292" s="36">
        <f t="shared" si="359"/>
        <v>0</v>
      </c>
      <c r="AW292" s="36">
        <f t="shared" si="359"/>
        <v>0</v>
      </c>
      <c r="AX292" s="36">
        <f t="shared" si="359"/>
        <v>0</v>
      </c>
      <c r="AY292" s="36">
        <f t="shared" si="359"/>
        <v>0</v>
      </c>
      <c r="AZ292" s="36">
        <f t="shared" si="359"/>
        <v>0</v>
      </c>
      <c r="BA292" s="36">
        <f t="shared" si="359"/>
        <v>0</v>
      </c>
      <c r="BB292" s="36">
        <f t="shared" si="359"/>
        <v>0</v>
      </c>
      <c r="BC292" s="36">
        <f t="shared" si="359"/>
        <v>0</v>
      </c>
      <c r="BD292" s="36">
        <f t="shared" si="359"/>
        <v>0</v>
      </c>
      <c r="BE292" s="36">
        <f t="shared" si="359"/>
        <v>0</v>
      </c>
      <c r="BF292" s="36">
        <f t="shared" si="359"/>
        <v>0</v>
      </c>
      <c r="BG292" s="36">
        <f t="shared" si="359"/>
        <v>0</v>
      </c>
      <c r="BH292" s="36">
        <f t="shared" si="359"/>
        <v>0</v>
      </c>
      <c r="BI292" s="36">
        <f t="shared" si="359"/>
        <v>0</v>
      </c>
      <c r="BJ292" s="36">
        <f t="shared" si="359"/>
        <v>0</v>
      </c>
      <c r="BK292" s="36">
        <f t="shared" si="359"/>
        <v>0</v>
      </c>
      <c r="BL292" s="36">
        <f t="shared" si="359"/>
        <v>0</v>
      </c>
      <c r="BM292" s="36">
        <f t="shared" si="359"/>
        <v>0</v>
      </c>
      <c r="BN292" s="36">
        <f t="shared" si="359"/>
        <v>0</v>
      </c>
      <c r="BO292" s="36">
        <f t="shared" ref="BO292:DZ292" si="360">IF(BO92="",0,BO92)</f>
        <v>0</v>
      </c>
      <c r="BP292" s="36">
        <f t="shared" si="360"/>
        <v>0</v>
      </c>
      <c r="BQ292" s="36">
        <f t="shared" si="360"/>
        <v>0</v>
      </c>
      <c r="BR292" s="36">
        <f t="shared" si="360"/>
        <v>0</v>
      </c>
      <c r="BS292" s="36">
        <f t="shared" si="360"/>
        <v>0</v>
      </c>
      <c r="BT292" s="36">
        <f t="shared" si="360"/>
        <v>0</v>
      </c>
      <c r="BU292" s="36">
        <f t="shared" si="360"/>
        <v>0</v>
      </c>
      <c r="BV292" s="36">
        <f t="shared" si="360"/>
        <v>0</v>
      </c>
      <c r="BW292" s="36">
        <f t="shared" si="360"/>
        <v>0</v>
      </c>
      <c r="BX292" s="36">
        <f t="shared" si="360"/>
        <v>0</v>
      </c>
      <c r="BY292" s="36">
        <f t="shared" si="360"/>
        <v>0</v>
      </c>
      <c r="BZ292" s="36">
        <f t="shared" si="360"/>
        <v>0</v>
      </c>
      <c r="CA292" s="36">
        <f t="shared" si="360"/>
        <v>0</v>
      </c>
      <c r="CB292" s="36">
        <f t="shared" si="360"/>
        <v>0</v>
      </c>
      <c r="CC292" s="36">
        <f t="shared" si="360"/>
        <v>0</v>
      </c>
      <c r="CD292" s="36">
        <f t="shared" si="360"/>
        <v>0</v>
      </c>
      <c r="CE292" s="36">
        <f t="shared" si="360"/>
        <v>0</v>
      </c>
      <c r="CF292" s="36">
        <f t="shared" si="360"/>
        <v>0</v>
      </c>
      <c r="CG292" s="36">
        <f t="shared" si="360"/>
        <v>0</v>
      </c>
      <c r="CH292" s="36">
        <f t="shared" si="360"/>
        <v>0</v>
      </c>
      <c r="CI292" s="36">
        <f t="shared" si="360"/>
        <v>0</v>
      </c>
      <c r="CJ292" s="36">
        <f t="shared" si="360"/>
        <v>0</v>
      </c>
      <c r="CK292" s="36">
        <f t="shared" si="360"/>
        <v>0</v>
      </c>
      <c r="CL292" s="36">
        <f t="shared" si="360"/>
        <v>0</v>
      </c>
      <c r="CM292" s="36">
        <f t="shared" si="360"/>
        <v>0</v>
      </c>
      <c r="CN292" s="36">
        <f t="shared" si="360"/>
        <v>0</v>
      </c>
      <c r="CO292" s="36">
        <f t="shared" si="360"/>
        <v>0</v>
      </c>
      <c r="CP292" s="36">
        <f t="shared" si="360"/>
        <v>0</v>
      </c>
      <c r="CQ292" s="36">
        <f t="shared" si="360"/>
        <v>0</v>
      </c>
      <c r="CR292" s="36">
        <f t="shared" si="360"/>
        <v>0</v>
      </c>
      <c r="CS292" s="36">
        <f t="shared" si="360"/>
        <v>0</v>
      </c>
      <c r="CT292" s="36">
        <f t="shared" si="360"/>
        <v>0</v>
      </c>
      <c r="CU292" s="36">
        <f t="shared" si="360"/>
        <v>0</v>
      </c>
      <c r="CV292" s="36">
        <f t="shared" si="360"/>
        <v>0</v>
      </c>
      <c r="CW292" s="36">
        <f t="shared" si="360"/>
        <v>0</v>
      </c>
      <c r="CX292" s="36">
        <f t="shared" si="360"/>
        <v>0</v>
      </c>
      <c r="CY292" s="36">
        <f t="shared" si="360"/>
        <v>0</v>
      </c>
      <c r="CZ292" s="36">
        <f t="shared" si="360"/>
        <v>0</v>
      </c>
      <c r="DA292" s="36">
        <f t="shared" si="360"/>
        <v>0</v>
      </c>
      <c r="DB292" s="36">
        <f t="shared" si="360"/>
        <v>0</v>
      </c>
      <c r="DC292" s="36">
        <f t="shared" si="360"/>
        <v>0</v>
      </c>
      <c r="DD292" s="36">
        <f t="shared" si="360"/>
        <v>0</v>
      </c>
      <c r="DE292" s="36">
        <f t="shared" si="360"/>
        <v>0</v>
      </c>
      <c r="DF292" s="36">
        <f t="shared" si="360"/>
        <v>0</v>
      </c>
      <c r="DG292" s="36">
        <f t="shared" si="360"/>
        <v>0</v>
      </c>
      <c r="DH292" s="36">
        <f t="shared" si="360"/>
        <v>0</v>
      </c>
      <c r="DI292" s="36">
        <f t="shared" si="360"/>
        <v>0</v>
      </c>
      <c r="DJ292" s="36">
        <f t="shared" si="360"/>
        <v>0</v>
      </c>
      <c r="DK292" s="36">
        <f t="shared" si="360"/>
        <v>0</v>
      </c>
      <c r="DL292" s="36">
        <f t="shared" si="360"/>
        <v>0</v>
      </c>
      <c r="DM292" s="36">
        <f t="shared" si="360"/>
        <v>0</v>
      </c>
      <c r="DN292" s="36">
        <f t="shared" si="360"/>
        <v>0</v>
      </c>
      <c r="DO292" s="36">
        <f t="shared" si="360"/>
        <v>0</v>
      </c>
      <c r="DP292" s="36">
        <f t="shared" si="360"/>
        <v>0</v>
      </c>
      <c r="DQ292" s="36">
        <f t="shared" si="360"/>
        <v>0</v>
      </c>
      <c r="DR292" s="36">
        <f t="shared" si="360"/>
        <v>0</v>
      </c>
      <c r="DS292" s="36">
        <f t="shared" si="360"/>
        <v>0</v>
      </c>
      <c r="DT292" s="36">
        <f t="shared" si="360"/>
        <v>0</v>
      </c>
      <c r="DU292" s="36">
        <f t="shared" si="360"/>
        <v>0</v>
      </c>
      <c r="DV292" s="36">
        <f t="shared" si="360"/>
        <v>0</v>
      </c>
      <c r="DW292" s="36">
        <f t="shared" si="360"/>
        <v>0</v>
      </c>
      <c r="DX292" s="36">
        <f t="shared" si="360"/>
        <v>0</v>
      </c>
      <c r="DY292" s="36">
        <f t="shared" si="360"/>
        <v>0</v>
      </c>
      <c r="DZ292" s="36">
        <f t="shared" si="360"/>
        <v>0</v>
      </c>
      <c r="EA292" s="36">
        <f t="shared" ref="EA292:GL292" si="361">IF(EA92="",0,EA92)</f>
        <v>0</v>
      </c>
      <c r="EB292" s="36">
        <f t="shared" si="361"/>
        <v>0</v>
      </c>
      <c r="EC292" s="36">
        <f t="shared" si="361"/>
        <v>0</v>
      </c>
      <c r="ED292" s="36">
        <f t="shared" si="361"/>
        <v>0</v>
      </c>
      <c r="EE292" s="36">
        <f t="shared" si="361"/>
        <v>0</v>
      </c>
      <c r="EF292" s="36">
        <f t="shared" si="361"/>
        <v>0</v>
      </c>
      <c r="EG292" s="36">
        <f t="shared" si="361"/>
        <v>0</v>
      </c>
      <c r="EH292" s="36">
        <f t="shared" si="361"/>
        <v>0</v>
      </c>
      <c r="EI292" s="36">
        <f t="shared" si="361"/>
        <v>0</v>
      </c>
      <c r="EJ292" s="36">
        <f t="shared" si="361"/>
        <v>0</v>
      </c>
      <c r="EK292" s="36">
        <f t="shared" si="361"/>
        <v>0</v>
      </c>
      <c r="EL292" s="36">
        <f t="shared" si="361"/>
        <v>0</v>
      </c>
      <c r="EM292" s="36">
        <f t="shared" si="361"/>
        <v>0</v>
      </c>
      <c r="EN292" s="36">
        <f t="shared" si="361"/>
        <v>0</v>
      </c>
      <c r="EO292" s="36">
        <f t="shared" si="361"/>
        <v>0</v>
      </c>
      <c r="EP292" s="36">
        <f t="shared" si="361"/>
        <v>0</v>
      </c>
      <c r="EQ292" s="36">
        <f t="shared" si="361"/>
        <v>0</v>
      </c>
      <c r="ER292" s="36">
        <f t="shared" si="361"/>
        <v>0</v>
      </c>
      <c r="ES292" s="36">
        <f t="shared" si="361"/>
        <v>0</v>
      </c>
      <c r="ET292" s="36">
        <f t="shared" si="361"/>
        <v>0</v>
      </c>
      <c r="EU292" s="36">
        <f t="shared" si="361"/>
        <v>0</v>
      </c>
      <c r="EV292" s="36">
        <f t="shared" si="361"/>
        <v>0</v>
      </c>
      <c r="EW292" s="36">
        <f t="shared" si="361"/>
        <v>0</v>
      </c>
      <c r="EX292" s="36">
        <f t="shared" si="361"/>
        <v>0</v>
      </c>
      <c r="EY292" s="36">
        <f t="shared" si="361"/>
        <v>0</v>
      </c>
      <c r="EZ292" s="36">
        <f t="shared" si="361"/>
        <v>0</v>
      </c>
      <c r="FA292" s="36">
        <f t="shared" si="361"/>
        <v>0</v>
      </c>
      <c r="FB292" s="36">
        <f t="shared" si="361"/>
        <v>0</v>
      </c>
      <c r="FC292" s="36">
        <f t="shared" si="361"/>
        <v>0</v>
      </c>
      <c r="FD292" s="36">
        <f t="shared" si="361"/>
        <v>0</v>
      </c>
      <c r="FE292" s="36">
        <f t="shared" si="361"/>
        <v>0</v>
      </c>
      <c r="FF292" s="36">
        <f t="shared" si="361"/>
        <v>0</v>
      </c>
      <c r="FG292" s="36">
        <f t="shared" si="361"/>
        <v>0</v>
      </c>
      <c r="FH292" s="36">
        <f t="shared" si="361"/>
        <v>0</v>
      </c>
      <c r="FI292" s="36">
        <f t="shared" si="361"/>
        <v>0</v>
      </c>
      <c r="FJ292" s="36">
        <f t="shared" si="361"/>
        <v>0</v>
      </c>
      <c r="FK292" s="36">
        <f t="shared" si="361"/>
        <v>0</v>
      </c>
      <c r="FL292" s="36">
        <f t="shared" si="361"/>
        <v>0</v>
      </c>
      <c r="FM292" s="36">
        <f t="shared" si="361"/>
        <v>0</v>
      </c>
      <c r="FN292" s="36">
        <f t="shared" si="361"/>
        <v>0</v>
      </c>
      <c r="FO292" s="36">
        <f t="shared" si="361"/>
        <v>0</v>
      </c>
      <c r="FP292" s="36">
        <f t="shared" si="361"/>
        <v>0</v>
      </c>
      <c r="FQ292" s="36">
        <f t="shared" si="361"/>
        <v>0</v>
      </c>
      <c r="FR292" s="36">
        <f t="shared" si="361"/>
        <v>0</v>
      </c>
      <c r="FS292" s="36">
        <f t="shared" si="361"/>
        <v>0</v>
      </c>
      <c r="FT292" s="36">
        <f t="shared" si="361"/>
        <v>0</v>
      </c>
      <c r="FU292" s="36">
        <f t="shared" si="361"/>
        <v>0</v>
      </c>
      <c r="FV292" s="36">
        <f t="shared" si="361"/>
        <v>0</v>
      </c>
      <c r="FW292" s="36">
        <f t="shared" si="361"/>
        <v>0</v>
      </c>
      <c r="FX292" s="36">
        <f t="shared" si="361"/>
        <v>0</v>
      </c>
      <c r="FY292" s="36">
        <f t="shared" si="361"/>
        <v>0</v>
      </c>
      <c r="FZ292" s="36">
        <f t="shared" si="361"/>
        <v>0</v>
      </c>
      <c r="GA292" s="36">
        <f t="shared" si="361"/>
        <v>0</v>
      </c>
      <c r="GB292" s="36">
        <f t="shared" si="361"/>
        <v>0</v>
      </c>
      <c r="GC292" s="36">
        <f t="shared" si="361"/>
        <v>0</v>
      </c>
      <c r="GD292" s="36">
        <f t="shared" si="361"/>
        <v>0</v>
      </c>
      <c r="GE292" s="36">
        <f t="shared" si="361"/>
        <v>0</v>
      </c>
      <c r="GF292" s="36">
        <f t="shared" si="361"/>
        <v>0</v>
      </c>
      <c r="GG292" s="36">
        <f t="shared" si="361"/>
        <v>0</v>
      </c>
      <c r="GH292" s="36">
        <f t="shared" si="361"/>
        <v>0</v>
      </c>
      <c r="GI292" s="36">
        <f t="shared" si="361"/>
        <v>0</v>
      </c>
      <c r="GJ292" s="36">
        <f t="shared" si="361"/>
        <v>0</v>
      </c>
      <c r="GK292" s="36">
        <f t="shared" si="361"/>
        <v>0</v>
      </c>
      <c r="GL292" s="36">
        <f t="shared" si="361"/>
        <v>0</v>
      </c>
      <c r="GM292" s="36">
        <f t="shared" ref="GM292:GT292" si="362">IF(GM92="",0,GM92)</f>
        <v>0</v>
      </c>
      <c r="GN292" s="36">
        <f t="shared" si="362"/>
        <v>0</v>
      </c>
      <c r="GO292" s="36">
        <f t="shared" si="362"/>
        <v>0</v>
      </c>
      <c r="GP292" s="36">
        <f t="shared" si="362"/>
        <v>0</v>
      </c>
      <c r="GQ292" s="36">
        <f t="shared" si="362"/>
        <v>0</v>
      </c>
      <c r="GR292" s="36">
        <f t="shared" si="362"/>
        <v>0</v>
      </c>
      <c r="GS292" s="36">
        <f t="shared" si="362"/>
        <v>0</v>
      </c>
      <c r="GT292" s="36">
        <f t="shared" si="362"/>
        <v>0</v>
      </c>
    </row>
    <row r="293" spans="3:202">
      <c r="C293" s="36">
        <f t="shared" ref="C293:BN293" si="363">IF(C93="",0,C93)</f>
        <v>0</v>
      </c>
      <c r="D293" s="36">
        <f t="shared" si="363"/>
        <v>0</v>
      </c>
      <c r="E293" s="36">
        <f t="shared" si="363"/>
        <v>0</v>
      </c>
      <c r="F293" s="36">
        <f t="shared" si="363"/>
        <v>0</v>
      </c>
      <c r="G293" s="36">
        <f t="shared" si="363"/>
        <v>0</v>
      </c>
      <c r="H293" s="36">
        <f t="shared" si="363"/>
        <v>0</v>
      </c>
      <c r="I293" s="36">
        <f t="shared" si="363"/>
        <v>0</v>
      </c>
      <c r="J293" s="36">
        <f t="shared" si="363"/>
        <v>0</v>
      </c>
      <c r="K293" s="36">
        <f t="shared" si="363"/>
        <v>0</v>
      </c>
      <c r="L293" s="36">
        <f t="shared" si="363"/>
        <v>0</v>
      </c>
      <c r="M293" s="36">
        <f t="shared" si="363"/>
        <v>0</v>
      </c>
      <c r="N293" s="36">
        <f t="shared" si="363"/>
        <v>0</v>
      </c>
      <c r="O293" s="36">
        <f t="shared" si="363"/>
        <v>0</v>
      </c>
      <c r="P293" s="36">
        <f t="shared" si="363"/>
        <v>0</v>
      </c>
      <c r="Q293" s="36">
        <f t="shared" si="363"/>
        <v>0</v>
      </c>
      <c r="R293" s="36">
        <f t="shared" si="363"/>
        <v>0</v>
      </c>
      <c r="S293" s="36">
        <f t="shared" si="363"/>
        <v>0</v>
      </c>
      <c r="T293" s="36">
        <f t="shared" si="363"/>
        <v>0</v>
      </c>
      <c r="U293" s="36">
        <f t="shared" si="363"/>
        <v>0</v>
      </c>
      <c r="V293" s="36">
        <f t="shared" si="363"/>
        <v>0</v>
      </c>
      <c r="W293" s="36">
        <f t="shared" si="363"/>
        <v>0</v>
      </c>
      <c r="X293" s="36">
        <f t="shared" si="363"/>
        <v>0</v>
      </c>
      <c r="Y293" s="36">
        <f t="shared" si="363"/>
        <v>0</v>
      </c>
      <c r="Z293" s="36">
        <f t="shared" si="363"/>
        <v>0</v>
      </c>
      <c r="AA293" s="36">
        <f t="shared" si="363"/>
        <v>0</v>
      </c>
      <c r="AB293" s="36">
        <f t="shared" si="363"/>
        <v>0</v>
      </c>
      <c r="AC293" s="36">
        <f t="shared" si="363"/>
        <v>0</v>
      </c>
      <c r="AD293" s="36">
        <f t="shared" si="363"/>
        <v>0</v>
      </c>
      <c r="AE293" s="36">
        <f t="shared" si="363"/>
        <v>0</v>
      </c>
      <c r="AF293" s="36">
        <f t="shared" si="363"/>
        <v>0</v>
      </c>
      <c r="AG293" s="36">
        <f t="shared" si="363"/>
        <v>0</v>
      </c>
      <c r="AH293" s="36">
        <f t="shared" si="363"/>
        <v>0</v>
      </c>
      <c r="AI293" s="36">
        <f t="shared" si="363"/>
        <v>0</v>
      </c>
      <c r="AJ293" s="36">
        <f t="shared" si="363"/>
        <v>0</v>
      </c>
      <c r="AK293" s="36">
        <f t="shared" si="363"/>
        <v>0</v>
      </c>
      <c r="AL293" s="36">
        <f t="shared" si="363"/>
        <v>0</v>
      </c>
      <c r="AM293" s="36">
        <f t="shared" si="363"/>
        <v>0</v>
      </c>
      <c r="AN293" s="36">
        <f t="shared" si="363"/>
        <v>0</v>
      </c>
      <c r="AO293" s="36">
        <f t="shared" si="363"/>
        <v>0</v>
      </c>
      <c r="AP293" s="36">
        <f t="shared" si="363"/>
        <v>0</v>
      </c>
      <c r="AQ293" s="36">
        <f t="shared" si="363"/>
        <v>0</v>
      </c>
      <c r="AR293" s="36">
        <f t="shared" si="363"/>
        <v>0</v>
      </c>
      <c r="AS293" s="36">
        <f t="shared" si="363"/>
        <v>0</v>
      </c>
      <c r="AT293" s="36">
        <f t="shared" si="363"/>
        <v>0</v>
      </c>
      <c r="AU293" s="36">
        <f t="shared" si="363"/>
        <v>0</v>
      </c>
      <c r="AV293" s="36">
        <f t="shared" si="363"/>
        <v>0</v>
      </c>
      <c r="AW293" s="36">
        <f t="shared" si="363"/>
        <v>0</v>
      </c>
      <c r="AX293" s="36">
        <f t="shared" si="363"/>
        <v>0</v>
      </c>
      <c r="AY293" s="36">
        <f t="shared" si="363"/>
        <v>0</v>
      </c>
      <c r="AZ293" s="36">
        <f t="shared" si="363"/>
        <v>0</v>
      </c>
      <c r="BA293" s="36">
        <f t="shared" si="363"/>
        <v>0</v>
      </c>
      <c r="BB293" s="36">
        <f t="shared" si="363"/>
        <v>0</v>
      </c>
      <c r="BC293" s="36">
        <f t="shared" si="363"/>
        <v>0</v>
      </c>
      <c r="BD293" s="36">
        <f t="shared" si="363"/>
        <v>0</v>
      </c>
      <c r="BE293" s="36">
        <f t="shared" si="363"/>
        <v>0</v>
      </c>
      <c r="BF293" s="36">
        <f t="shared" si="363"/>
        <v>0</v>
      </c>
      <c r="BG293" s="36">
        <f t="shared" si="363"/>
        <v>0</v>
      </c>
      <c r="BH293" s="36">
        <f t="shared" si="363"/>
        <v>0</v>
      </c>
      <c r="BI293" s="36">
        <f t="shared" si="363"/>
        <v>0</v>
      </c>
      <c r="BJ293" s="36">
        <f t="shared" si="363"/>
        <v>0</v>
      </c>
      <c r="BK293" s="36">
        <f t="shared" si="363"/>
        <v>0</v>
      </c>
      <c r="BL293" s="36">
        <f t="shared" si="363"/>
        <v>0</v>
      </c>
      <c r="BM293" s="36">
        <f t="shared" si="363"/>
        <v>0</v>
      </c>
      <c r="BN293" s="36">
        <f t="shared" si="363"/>
        <v>0</v>
      </c>
      <c r="BO293" s="36">
        <f t="shared" ref="BO293:DZ293" si="364">IF(BO93="",0,BO93)</f>
        <v>0</v>
      </c>
      <c r="BP293" s="36">
        <f t="shared" si="364"/>
        <v>0</v>
      </c>
      <c r="BQ293" s="36">
        <f t="shared" si="364"/>
        <v>0</v>
      </c>
      <c r="BR293" s="36">
        <f t="shared" si="364"/>
        <v>0</v>
      </c>
      <c r="BS293" s="36">
        <f t="shared" si="364"/>
        <v>0</v>
      </c>
      <c r="BT293" s="36">
        <f t="shared" si="364"/>
        <v>0</v>
      </c>
      <c r="BU293" s="36">
        <f t="shared" si="364"/>
        <v>0</v>
      </c>
      <c r="BV293" s="36">
        <f t="shared" si="364"/>
        <v>0</v>
      </c>
      <c r="BW293" s="36">
        <f t="shared" si="364"/>
        <v>0</v>
      </c>
      <c r="BX293" s="36">
        <f t="shared" si="364"/>
        <v>0</v>
      </c>
      <c r="BY293" s="36">
        <f t="shared" si="364"/>
        <v>0</v>
      </c>
      <c r="BZ293" s="36">
        <f t="shared" si="364"/>
        <v>0</v>
      </c>
      <c r="CA293" s="36">
        <f t="shared" si="364"/>
        <v>0</v>
      </c>
      <c r="CB293" s="36">
        <f t="shared" si="364"/>
        <v>0</v>
      </c>
      <c r="CC293" s="36">
        <f t="shared" si="364"/>
        <v>0</v>
      </c>
      <c r="CD293" s="36">
        <f t="shared" si="364"/>
        <v>0</v>
      </c>
      <c r="CE293" s="36">
        <f t="shared" si="364"/>
        <v>0</v>
      </c>
      <c r="CF293" s="36">
        <f t="shared" si="364"/>
        <v>0</v>
      </c>
      <c r="CG293" s="36">
        <f t="shared" si="364"/>
        <v>0</v>
      </c>
      <c r="CH293" s="36">
        <f t="shared" si="364"/>
        <v>0</v>
      </c>
      <c r="CI293" s="36">
        <f t="shared" si="364"/>
        <v>0</v>
      </c>
      <c r="CJ293" s="36">
        <f t="shared" si="364"/>
        <v>0</v>
      </c>
      <c r="CK293" s="36">
        <f t="shared" si="364"/>
        <v>0</v>
      </c>
      <c r="CL293" s="36">
        <f t="shared" si="364"/>
        <v>0</v>
      </c>
      <c r="CM293" s="36">
        <f t="shared" si="364"/>
        <v>0</v>
      </c>
      <c r="CN293" s="36">
        <f t="shared" si="364"/>
        <v>0</v>
      </c>
      <c r="CO293" s="36">
        <f t="shared" si="364"/>
        <v>0</v>
      </c>
      <c r="CP293" s="36">
        <f t="shared" si="364"/>
        <v>0</v>
      </c>
      <c r="CQ293" s="36">
        <f t="shared" si="364"/>
        <v>0</v>
      </c>
      <c r="CR293" s="36">
        <f t="shared" si="364"/>
        <v>0</v>
      </c>
      <c r="CS293" s="36">
        <f t="shared" si="364"/>
        <v>0</v>
      </c>
      <c r="CT293" s="36">
        <f t="shared" si="364"/>
        <v>0</v>
      </c>
      <c r="CU293" s="36">
        <f t="shared" si="364"/>
        <v>0</v>
      </c>
      <c r="CV293" s="36">
        <f t="shared" si="364"/>
        <v>0</v>
      </c>
      <c r="CW293" s="36">
        <f t="shared" si="364"/>
        <v>0</v>
      </c>
      <c r="CX293" s="36">
        <f t="shared" si="364"/>
        <v>0</v>
      </c>
      <c r="CY293" s="36">
        <f t="shared" si="364"/>
        <v>0</v>
      </c>
      <c r="CZ293" s="36">
        <f t="shared" si="364"/>
        <v>0</v>
      </c>
      <c r="DA293" s="36">
        <f t="shared" si="364"/>
        <v>0</v>
      </c>
      <c r="DB293" s="36">
        <f t="shared" si="364"/>
        <v>0</v>
      </c>
      <c r="DC293" s="36">
        <f t="shared" si="364"/>
        <v>0</v>
      </c>
      <c r="DD293" s="36">
        <f t="shared" si="364"/>
        <v>0</v>
      </c>
      <c r="DE293" s="36">
        <f t="shared" si="364"/>
        <v>0</v>
      </c>
      <c r="DF293" s="36">
        <f t="shared" si="364"/>
        <v>0</v>
      </c>
      <c r="DG293" s="36">
        <f t="shared" si="364"/>
        <v>0</v>
      </c>
      <c r="DH293" s="36">
        <f t="shared" si="364"/>
        <v>0</v>
      </c>
      <c r="DI293" s="36">
        <f t="shared" si="364"/>
        <v>0</v>
      </c>
      <c r="DJ293" s="36">
        <f t="shared" si="364"/>
        <v>0</v>
      </c>
      <c r="DK293" s="36">
        <f t="shared" si="364"/>
        <v>0</v>
      </c>
      <c r="DL293" s="36">
        <f t="shared" si="364"/>
        <v>0</v>
      </c>
      <c r="DM293" s="36">
        <f t="shared" si="364"/>
        <v>0</v>
      </c>
      <c r="DN293" s="36">
        <f t="shared" si="364"/>
        <v>0</v>
      </c>
      <c r="DO293" s="36">
        <f t="shared" si="364"/>
        <v>0</v>
      </c>
      <c r="DP293" s="36">
        <f t="shared" si="364"/>
        <v>0</v>
      </c>
      <c r="DQ293" s="36">
        <f t="shared" si="364"/>
        <v>0</v>
      </c>
      <c r="DR293" s="36">
        <f t="shared" si="364"/>
        <v>0</v>
      </c>
      <c r="DS293" s="36">
        <f t="shared" si="364"/>
        <v>0</v>
      </c>
      <c r="DT293" s="36">
        <f t="shared" si="364"/>
        <v>0</v>
      </c>
      <c r="DU293" s="36">
        <f t="shared" si="364"/>
        <v>0</v>
      </c>
      <c r="DV293" s="36">
        <f t="shared" si="364"/>
        <v>0</v>
      </c>
      <c r="DW293" s="36">
        <f t="shared" si="364"/>
        <v>0</v>
      </c>
      <c r="DX293" s="36">
        <f t="shared" si="364"/>
        <v>0</v>
      </c>
      <c r="DY293" s="36">
        <f t="shared" si="364"/>
        <v>0</v>
      </c>
      <c r="DZ293" s="36">
        <f t="shared" si="364"/>
        <v>0</v>
      </c>
      <c r="EA293" s="36">
        <f t="shared" ref="EA293:GL293" si="365">IF(EA93="",0,EA93)</f>
        <v>0</v>
      </c>
      <c r="EB293" s="36">
        <f t="shared" si="365"/>
        <v>0</v>
      </c>
      <c r="EC293" s="36">
        <f t="shared" si="365"/>
        <v>0</v>
      </c>
      <c r="ED293" s="36">
        <f t="shared" si="365"/>
        <v>0</v>
      </c>
      <c r="EE293" s="36">
        <f t="shared" si="365"/>
        <v>0</v>
      </c>
      <c r="EF293" s="36">
        <f t="shared" si="365"/>
        <v>0</v>
      </c>
      <c r="EG293" s="36">
        <f t="shared" si="365"/>
        <v>0</v>
      </c>
      <c r="EH293" s="36">
        <f t="shared" si="365"/>
        <v>0</v>
      </c>
      <c r="EI293" s="36">
        <f t="shared" si="365"/>
        <v>0</v>
      </c>
      <c r="EJ293" s="36">
        <f t="shared" si="365"/>
        <v>0</v>
      </c>
      <c r="EK293" s="36">
        <f t="shared" si="365"/>
        <v>0</v>
      </c>
      <c r="EL293" s="36">
        <f t="shared" si="365"/>
        <v>0</v>
      </c>
      <c r="EM293" s="36">
        <f t="shared" si="365"/>
        <v>0</v>
      </c>
      <c r="EN293" s="36">
        <f t="shared" si="365"/>
        <v>0</v>
      </c>
      <c r="EO293" s="36">
        <f t="shared" si="365"/>
        <v>0</v>
      </c>
      <c r="EP293" s="36">
        <f t="shared" si="365"/>
        <v>0</v>
      </c>
      <c r="EQ293" s="36">
        <f t="shared" si="365"/>
        <v>0</v>
      </c>
      <c r="ER293" s="36">
        <f t="shared" si="365"/>
        <v>0</v>
      </c>
      <c r="ES293" s="36">
        <f t="shared" si="365"/>
        <v>0</v>
      </c>
      <c r="ET293" s="36">
        <f t="shared" si="365"/>
        <v>0</v>
      </c>
      <c r="EU293" s="36">
        <f t="shared" si="365"/>
        <v>0</v>
      </c>
      <c r="EV293" s="36">
        <f t="shared" si="365"/>
        <v>0</v>
      </c>
      <c r="EW293" s="36">
        <f t="shared" si="365"/>
        <v>0</v>
      </c>
      <c r="EX293" s="36">
        <f t="shared" si="365"/>
        <v>0</v>
      </c>
      <c r="EY293" s="36">
        <f t="shared" si="365"/>
        <v>0</v>
      </c>
      <c r="EZ293" s="36">
        <f t="shared" si="365"/>
        <v>0</v>
      </c>
      <c r="FA293" s="36">
        <f t="shared" si="365"/>
        <v>0</v>
      </c>
      <c r="FB293" s="36">
        <f t="shared" si="365"/>
        <v>0</v>
      </c>
      <c r="FC293" s="36">
        <f t="shared" si="365"/>
        <v>0</v>
      </c>
      <c r="FD293" s="36">
        <f t="shared" si="365"/>
        <v>0</v>
      </c>
      <c r="FE293" s="36">
        <f t="shared" si="365"/>
        <v>0</v>
      </c>
      <c r="FF293" s="36">
        <f t="shared" si="365"/>
        <v>0</v>
      </c>
      <c r="FG293" s="36">
        <f t="shared" si="365"/>
        <v>0</v>
      </c>
      <c r="FH293" s="36">
        <f t="shared" si="365"/>
        <v>0</v>
      </c>
      <c r="FI293" s="36">
        <f t="shared" si="365"/>
        <v>0</v>
      </c>
      <c r="FJ293" s="36">
        <f t="shared" si="365"/>
        <v>0</v>
      </c>
      <c r="FK293" s="36">
        <f t="shared" si="365"/>
        <v>0</v>
      </c>
      <c r="FL293" s="36">
        <f t="shared" si="365"/>
        <v>0</v>
      </c>
      <c r="FM293" s="36">
        <f t="shared" si="365"/>
        <v>0</v>
      </c>
      <c r="FN293" s="36">
        <f t="shared" si="365"/>
        <v>0</v>
      </c>
      <c r="FO293" s="36">
        <f t="shared" si="365"/>
        <v>0</v>
      </c>
      <c r="FP293" s="36">
        <f t="shared" si="365"/>
        <v>0</v>
      </c>
      <c r="FQ293" s="36">
        <f t="shared" si="365"/>
        <v>0</v>
      </c>
      <c r="FR293" s="36">
        <f t="shared" si="365"/>
        <v>0</v>
      </c>
      <c r="FS293" s="36">
        <f t="shared" si="365"/>
        <v>0</v>
      </c>
      <c r="FT293" s="36">
        <f t="shared" si="365"/>
        <v>0</v>
      </c>
      <c r="FU293" s="36">
        <f t="shared" si="365"/>
        <v>0</v>
      </c>
      <c r="FV293" s="36">
        <f t="shared" si="365"/>
        <v>0</v>
      </c>
      <c r="FW293" s="36">
        <f t="shared" si="365"/>
        <v>0</v>
      </c>
      <c r="FX293" s="36">
        <f t="shared" si="365"/>
        <v>0</v>
      </c>
      <c r="FY293" s="36">
        <f t="shared" si="365"/>
        <v>0</v>
      </c>
      <c r="FZ293" s="36">
        <f t="shared" si="365"/>
        <v>0</v>
      </c>
      <c r="GA293" s="36">
        <f t="shared" si="365"/>
        <v>0</v>
      </c>
      <c r="GB293" s="36">
        <f t="shared" si="365"/>
        <v>0</v>
      </c>
      <c r="GC293" s="36">
        <f t="shared" si="365"/>
        <v>0</v>
      </c>
      <c r="GD293" s="36">
        <f t="shared" si="365"/>
        <v>0</v>
      </c>
      <c r="GE293" s="36">
        <f t="shared" si="365"/>
        <v>0</v>
      </c>
      <c r="GF293" s="36">
        <f t="shared" si="365"/>
        <v>0</v>
      </c>
      <c r="GG293" s="36">
        <f t="shared" si="365"/>
        <v>0</v>
      </c>
      <c r="GH293" s="36">
        <f t="shared" si="365"/>
        <v>0</v>
      </c>
      <c r="GI293" s="36">
        <f t="shared" si="365"/>
        <v>0</v>
      </c>
      <c r="GJ293" s="36">
        <f t="shared" si="365"/>
        <v>0</v>
      </c>
      <c r="GK293" s="36">
        <f t="shared" si="365"/>
        <v>0</v>
      </c>
      <c r="GL293" s="36">
        <f t="shared" si="365"/>
        <v>0</v>
      </c>
      <c r="GM293" s="36">
        <f t="shared" ref="GM293:GT293" si="366">IF(GM93="",0,GM93)</f>
        <v>0</v>
      </c>
      <c r="GN293" s="36">
        <f t="shared" si="366"/>
        <v>0</v>
      </c>
      <c r="GO293" s="36">
        <f t="shared" si="366"/>
        <v>0</v>
      </c>
      <c r="GP293" s="36">
        <f t="shared" si="366"/>
        <v>0</v>
      </c>
      <c r="GQ293" s="36">
        <f t="shared" si="366"/>
        <v>0</v>
      </c>
      <c r="GR293" s="36">
        <f t="shared" si="366"/>
        <v>0</v>
      </c>
      <c r="GS293" s="36">
        <f t="shared" si="366"/>
        <v>0</v>
      </c>
      <c r="GT293" s="36">
        <f t="shared" si="366"/>
        <v>0</v>
      </c>
    </row>
    <row r="294" spans="3:202">
      <c r="C294" s="36">
        <f t="shared" ref="C294:BN294" si="367">IF(C94="",0,C94)</f>
        <v>0</v>
      </c>
      <c r="D294" s="36">
        <f t="shared" si="367"/>
        <v>0</v>
      </c>
      <c r="E294" s="36">
        <f t="shared" si="367"/>
        <v>0</v>
      </c>
      <c r="F294" s="36">
        <f t="shared" si="367"/>
        <v>0</v>
      </c>
      <c r="G294" s="36">
        <f t="shared" si="367"/>
        <v>0</v>
      </c>
      <c r="H294" s="36">
        <f t="shared" si="367"/>
        <v>0</v>
      </c>
      <c r="I294" s="36">
        <f t="shared" si="367"/>
        <v>0</v>
      </c>
      <c r="J294" s="36">
        <f t="shared" si="367"/>
        <v>0</v>
      </c>
      <c r="K294" s="36">
        <f t="shared" si="367"/>
        <v>0</v>
      </c>
      <c r="L294" s="36">
        <f t="shared" si="367"/>
        <v>0</v>
      </c>
      <c r="M294" s="36">
        <f t="shared" si="367"/>
        <v>0</v>
      </c>
      <c r="N294" s="36">
        <f t="shared" si="367"/>
        <v>0</v>
      </c>
      <c r="O294" s="36">
        <f t="shared" si="367"/>
        <v>0</v>
      </c>
      <c r="P294" s="36">
        <f t="shared" si="367"/>
        <v>0</v>
      </c>
      <c r="Q294" s="36">
        <f t="shared" si="367"/>
        <v>0</v>
      </c>
      <c r="R294" s="36">
        <f t="shared" si="367"/>
        <v>0</v>
      </c>
      <c r="S294" s="36">
        <f t="shared" si="367"/>
        <v>0</v>
      </c>
      <c r="T294" s="36">
        <f t="shared" si="367"/>
        <v>0</v>
      </c>
      <c r="U294" s="36">
        <f t="shared" si="367"/>
        <v>0</v>
      </c>
      <c r="V294" s="36">
        <f t="shared" si="367"/>
        <v>0</v>
      </c>
      <c r="W294" s="36">
        <f t="shared" si="367"/>
        <v>0</v>
      </c>
      <c r="X294" s="36">
        <f t="shared" si="367"/>
        <v>0</v>
      </c>
      <c r="Y294" s="36">
        <f t="shared" si="367"/>
        <v>0</v>
      </c>
      <c r="Z294" s="36">
        <f t="shared" si="367"/>
        <v>0</v>
      </c>
      <c r="AA294" s="36">
        <f t="shared" si="367"/>
        <v>0</v>
      </c>
      <c r="AB294" s="36">
        <f t="shared" si="367"/>
        <v>0</v>
      </c>
      <c r="AC294" s="36">
        <f t="shared" si="367"/>
        <v>0</v>
      </c>
      <c r="AD294" s="36">
        <f t="shared" si="367"/>
        <v>0</v>
      </c>
      <c r="AE294" s="36">
        <f t="shared" si="367"/>
        <v>0</v>
      </c>
      <c r="AF294" s="36">
        <f t="shared" si="367"/>
        <v>0</v>
      </c>
      <c r="AG294" s="36">
        <f t="shared" si="367"/>
        <v>0</v>
      </c>
      <c r="AH294" s="36">
        <f t="shared" si="367"/>
        <v>0</v>
      </c>
      <c r="AI294" s="36">
        <f t="shared" si="367"/>
        <v>0</v>
      </c>
      <c r="AJ294" s="36">
        <f t="shared" si="367"/>
        <v>0</v>
      </c>
      <c r="AK294" s="36">
        <f t="shared" si="367"/>
        <v>0</v>
      </c>
      <c r="AL294" s="36">
        <f t="shared" si="367"/>
        <v>0</v>
      </c>
      <c r="AM294" s="36">
        <f t="shared" si="367"/>
        <v>0</v>
      </c>
      <c r="AN294" s="36">
        <f t="shared" si="367"/>
        <v>0</v>
      </c>
      <c r="AO294" s="36">
        <f t="shared" si="367"/>
        <v>0</v>
      </c>
      <c r="AP294" s="36">
        <f t="shared" si="367"/>
        <v>0</v>
      </c>
      <c r="AQ294" s="36">
        <f t="shared" si="367"/>
        <v>0</v>
      </c>
      <c r="AR294" s="36">
        <f t="shared" si="367"/>
        <v>0</v>
      </c>
      <c r="AS294" s="36">
        <f t="shared" si="367"/>
        <v>0</v>
      </c>
      <c r="AT294" s="36">
        <f t="shared" si="367"/>
        <v>0</v>
      </c>
      <c r="AU294" s="36">
        <f t="shared" si="367"/>
        <v>0</v>
      </c>
      <c r="AV294" s="36">
        <f t="shared" si="367"/>
        <v>0</v>
      </c>
      <c r="AW294" s="36">
        <f t="shared" si="367"/>
        <v>0</v>
      </c>
      <c r="AX294" s="36">
        <f t="shared" si="367"/>
        <v>0</v>
      </c>
      <c r="AY294" s="36">
        <f t="shared" si="367"/>
        <v>0</v>
      </c>
      <c r="AZ294" s="36">
        <f t="shared" si="367"/>
        <v>0</v>
      </c>
      <c r="BA294" s="36">
        <f t="shared" si="367"/>
        <v>0</v>
      </c>
      <c r="BB294" s="36">
        <f t="shared" si="367"/>
        <v>0</v>
      </c>
      <c r="BC294" s="36">
        <f t="shared" si="367"/>
        <v>0</v>
      </c>
      <c r="BD294" s="36">
        <f t="shared" si="367"/>
        <v>0</v>
      </c>
      <c r="BE294" s="36">
        <f t="shared" si="367"/>
        <v>0</v>
      </c>
      <c r="BF294" s="36">
        <f t="shared" si="367"/>
        <v>0</v>
      </c>
      <c r="BG294" s="36">
        <f t="shared" si="367"/>
        <v>0</v>
      </c>
      <c r="BH294" s="36">
        <f t="shared" si="367"/>
        <v>0</v>
      </c>
      <c r="BI294" s="36">
        <f t="shared" si="367"/>
        <v>0</v>
      </c>
      <c r="BJ294" s="36">
        <f t="shared" si="367"/>
        <v>0</v>
      </c>
      <c r="BK294" s="36">
        <f t="shared" si="367"/>
        <v>0</v>
      </c>
      <c r="BL294" s="36">
        <f t="shared" si="367"/>
        <v>0</v>
      </c>
      <c r="BM294" s="36">
        <f t="shared" si="367"/>
        <v>0</v>
      </c>
      <c r="BN294" s="36">
        <f t="shared" si="367"/>
        <v>0</v>
      </c>
      <c r="BO294" s="36">
        <f t="shared" ref="BO294:DZ294" si="368">IF(BO94="",0,BO94)</f>
        <v>0</v>
      </c>
      <c r="BP294" s="36">
        <f t="shared" si="368"/>
        <v>0</v>
      </c>
      <c r="BQ294" s="36">
        <f t="shared" si="368"/>
        <v>0</v>
      </c>
      <c r="BR294" s="36">
        <f t="shared" si="368"/>
        <v>0</v>
      </c>
      <c r="BS294" s="36">
        <f t="shared" si="368"/>
        <v>0</v>
      </c>
      <c r="BT294" s="36">
        <f t="shared" si="368"/>
        <v>0</v>
      </c>
      <c r="BU294" s="36">
        <f t="shared" si="368"/>
        <v>0</v>
      </c>
      <c r="BV294" s="36">
        <f t="shared" si="368"/>
        <v>0</v>
      </c>
      <c r="BW294" s="36">
        <f t="shared" si="368"/>
        <v>0</v>
      </c>
      <c r="BX294" s="36">
        <f t="shared" si="368"/>
        <v>0</v>
      </c>
      <c r="BY294" s="36">
        <f t="shared" si="368"/>
        <v>0</v>
      </c>
      <c r="BZ294" s="36">
        <f t="shared" si="368"/>
        <v>0</v>
      </c>
      <c r="CA294" s="36">
        <f t="shared" si="368"/>
        <v>0</v>
      </c>
      <c r="CB294" s="36">
        <f t="shared" si="368"/>
        <v>0</v>
      </c>
      <c r="CC294" s="36">
        <f t="shared" si="368"/>
        <v>0</v>
      </c>
      <c r="CD294" s="36">
        <f t="shared" si="368"/>
        <v>0</v>
      </c>
      <c r="CE294" s="36">
        <f t="shared" si="368"/>
        <v>0</v>
      </c>
      <c r="CF294" s="36">
        <f t="shared" si="368"/>
        <v>0</v>
      </c>
      <c r="CG294" s="36">
        <f t="shared" si="368"/>
        <v>0</v>
      </c>
      <c r="CH294" s="36">
        <f t="shared" si="368"/>
        <v>0</v>
      </c>
      <c r="CI294" s="36">
        <f t="shared" si="368"/>
        <v>0</v>
      </c>
      <c r="CJ294" s="36">
        <f t="shared" si="368"/>
        <v>0</v>
      </c>
      <c r="CK294" s="36">
        <f t="shared" si="368"/>
        <v>0</v>
      </c>
      <c r="CL294" s="36">
        <f t="shared" si="368"/>
        <v>0</v>
      </c>
      <c r="CM294" s="36">
        <f t="shared" si="368"/>
        <v>0</v>
      </c>
      <c r="CN294" s="36">
        <f t="shared" si="368"/>
        <v>0</v>
      </c>
      <c r="CO294" s="36">
        <f t="shared" si="368"/>
        <v>0</v>
      </c>
      <c r="CP294" s="36">
        <f t="shared" si="368"/>
        <v>0</v>
      </c>
      <c r="CQ294" s="36">
        <f t="shared" si="368"/>
        <v>0</v>
      </c>
      <c r="CR294" s="36">
        <f t="shared" si="368"/>
        <v>0</v>
      </c>
      <c r="CS294" s="36">
        <f t="shared" si="368"/>
        <v>0</v>
      </c>
      <c r="CT294" s="36">
        <f t="shared" si="368"/>
        <v>0</v>
      </c>
      <c r="CU294" s="36">
        <f t="shared" si="368"/>
        <v>0</v>
      </c>
      <c r="CV294" s="36">
        <f t="shared" si="368"/>
        <v>0</v>
      </c>
      <c r="CW294" s="36">
        <f t="shared" si="368"/>
        <v>0</v>
      </c>
      <c r="CX294" s="36">
        <f t="shared" si="368"/>
        <v>0</v>
      </c>
      <c r="CY294" s="36">
        <f t="shared" si="368"/>
        <v>0</v>
      </c>
      <c r="CZ294" s="36">
        <f t="shared" si="368"/>
        <v>0</v>
      </c>
      <c r="DA294" s="36">
        <f t="shared" si="368"/>
        <v>0</v>
      </c>
      <c r="DB294" s="36">
        <f t="shared" si="368"/>
        <v>0</v>
      </c>
      <c r="DC294" s="36">
        <f t="shared" si="368"/>
        <v>0</v>
      </c>
      <c r="DD294" s="36">
        <f t="shared" si="368"/>
        <v>0</v>
      </c>
      <c r="DE294" s="36">
        <f t="shared" si="368"/>
        <v>0</v>
      </c>
      <c r="DF294" s="36">
        <f t="shared" si="368"/>
        <v>0</v>
      </c>
      <c r="DG294" s="36">
        <f t="shared" si="368"/>
        <v>0</v>
      </c>
      <c r="DH294" s="36">
        <f t="shared" si="368"/>
        <v>0</v>
      </c>
      <c r="DI294" s="36">
        <f t="shared" si="368"/>
        <v>0</v>
      </c>
      <c r="DJ294" s="36">
        <f t="shared" si="368"/>
        <v>0</v>
      </c>
      <c r="DK294" s="36">
        <f t="shared" si="368"/>
        <v>0</v>
      </c>
      <c r="DL294" s="36">
        <f t="shared" si="368"/>
        <v>0</v>
      </c>
      <c r="DM294" s="36">
        <f t="shared" si="368"/>
        <v>0</v>
      </c>
      <c r="DN294" s="36">
        <f t="shared" si="368"/>
        <v>0</v>
      </c>
      <c r="DO294" s="36">
        <f t="shared" si="368"/>
        <v>0</v>
      </c>
      <c r="DP294" s="36">
        <f t="shared" si="368"/>
        <v>0</v>
      </c>
      <c r="DQ294" s="36">
        <f t="shared" si="368"/>
        <v>0</v>
      </c>
      <c r="DR294" s="36">
        <f t="shared" si="368"/>
        <v>0</v>
      </c>
      <c r="DS294" s="36">
        <f t="shared" si="368"/>
        <v>0</v>
      </c>
      <c r="DT294" s="36">
        <f t="shared" si="368"/>
        <v>0</v>
      </c>
      <c r="DU294" s="36">
        <f t="shared" si="368"/>
        <v>0</v>
      </c>
      <c r="DV294" s="36">
        <f t="shared" si="368"/>
        <v>0</v>
      </c>
      <c r="DW294" s="36">
        <f t="shared" si="368"/>
        <v>0</v>
      </c>
      <c r="DX294" s="36">
        <f t="shared" si="368"/>
        <v>0</v>
      </c>
      <c r="DY294" s="36">
        <f t="shared" si="368"/>
        <v>0</v>
      </c>
      <c r="DZ294" s="36">
        <f t="shared" si="368"/>
        <v>0</v>
      </c>
      <c r="EA294" s="36">
        <f t="shared" ref="EA294:GL294" si="369">IF(EA94="",0,EA94)</f>
        <v>0</v>
      </c>
      <c r="EB294" s="36">
        <f t="shared" si="369"/>
        <v>0</v>
      </c>
      <c r="EC294" s="36">
        <f t="shared" si="369"/>
        <v>0</v>
      </c>
      <c r="ED294" s="36">
        <f t="shared" si="369"/>
        <v>0</v>
      </c>
      <c r="EE294" s="36">
        <f t="shared" si="369"/>
        <v>0</v>
      </c>
      <c r="EF294" s="36">
        <f t="shared" si="369"/>
        <v>0</v>
      </c>
      <c r="EG294" s="36">
        <f t="shared" si="369"/>
        <v>0</v>
      </c>
      <c r="EH294" s="36">
        <f t="shared" si="369"/>
        <v>0</v>
      </c>
      <c r="EI294" s="36">
        <f t="shared" si="369"/>
        <v>0</v>
      </c>
      <c r="EJ294" s="36">
        <f t="shared" si="369"/>
        <v>0</v>
      </c>
      <c r="EK294" s="36">
        <f t="shared" si="369"/>
        <v>0</v>
      </c>
      <c r="EL294" s="36">
        <f t="shared" si="369"/>
        <v>0</v>
      </c>
      <c r="EM294" s="36">
        <f t="shared" si="369"/>
        <v>0</v>
      </c>
      <c r="EN294" s="36">
        <f t="shared" si="369"/>
        <v>0</v>
      </c>
      <c r="EO294" s="36">
        <f t="shared" si="369"/>
        <v>0</v>
      </c>
      <c r="EP294" s="36">
        <f t="shared" si="369"/>
        <v>0</v>
      </c>
      <c r="EQ294" s="36">
        <f t="shared" si="369"/>
        <v>0</v>
      </c>
      <c r="ER294" s="36">
        <f t="shared" si="369"/>
        <v>0</v>
      </c>
      <c r="ES294" s="36">
        <f t="shared" si="369"/>
        <v>0</v>
      </c>
      <c r="ET294" s="36">
        <f t="shared" si="369"/>
        <v>0</v>
      </c>
      <c r="EU294" s="36">
        <f t="shared" si="369"/>
        <v>0</v>
      </c>
      <c r="EV294" s="36">
        <f t="shared" si="369"/>
        <v>0</v>
      </c>
      <c r="EW294" s="36">
        <f t="shared" si="369"/>
        <v>0</v>
      </c>
      <c r="EX294" s="36">
        <f t="shared" si="369"/>
        <v>0</v>
      </c>
      <c r="EY294" s="36">
        <f t="shared" si="369"/>
        <v>0</v>
      </c>
      <c r="EZ294" s="36">
        <f t="shared" si="369"/>
        <v>0</v>
      </c>
      <c r="FA294" s="36">
        <f t="shared" si="369"/>
        <v>0</v>
      </c>
      <c r="FB294" s="36">
        <f t="shared" si="369"/>
        <v>0</v>
      </c>
      <c r="FC294" s="36">
        <f t="shared" si="369"/>
        <v>0</v>
      </c>
      <c r="FD294" s="36">
        <f t="shared" si="369"/>
        <v>0</v>
      </c>
      <c r="FE294" s="36">
        <f t="shared" si="369"/>
        <v>0</v>
      </c>
      <c r="FF294" s="36">
        <f t="shared" si="369"/>
        <v>0</v>
      </c>
      <c r="FG294" s="36">
        <f t="shared" si="369"/>
        <v>0</v>
      </c>
      <c r="FH294" s="36">
        <f t="shared" si="369"/>
        <v>0</v>
      </c>
      <c r="FI294" s="36">
        <f t="shared" si="369"/>
        <v>0</v>
      </c>
      <c r="FJ294" s="36">
        <f t="shared" si="369"/>
        <v>0</v>
      </c>
      <c r="FK294" s="36">
        <f t="shared" si="369"/>
        <v>0</v>
      </c>
      <c r="FL294" s="36">
        <f t="shared" si="369"/>
        <v>0</v>
      </c>
      <c r="FM294" s="36">
        <f t="shared" si="369"/>
        <v>0</v>
      </c>
      <c r="FN294" s="36">
        <f t="shared" si="369"/>
        <v>0</v>
      </c>
      <c r="FO294" s="36">
        <f t="shared" si="369"/>
        <v>0</v>
      </c>
      <c r="FP294" s="36">
        <f t="shared" si="369"/>
        <v>0</v>
      </c>
      <c r="FQ294" s="36">
        <f t="shared" si="369"/>
        <v>0</v>
      </c>
      <c r="FR294" s="36">
        <f t="shared" si="369"/>
        <v>0</v>
      </c>
      <c r="FS294" s="36">
        <f t="shared" si="369"/>
        <v>0</v>
      </c>
      <c r="FT294" s="36">
        <f t="shared" si="369"/>
        <v>0</v>
      </c>
      <c r="FU294" s="36">
        <f t="shared" si="369"/>
        <v>0</v>
      </c>
      <c r="FV294" s="36">
        <f t="shared" si="369"/>
        <v>0</v>
      </c>
      <c r="FW294" s="36">
        <f t="shared" si="369"/>
        <v>0</v>
      </c>
      <c r="FX294" s="36">
        <f t="shared" si="369"/>
        <v>0</v>
      </c>
      <c r="FY294" s="36">
        <f t="shared" si="369"/>
        <v>0</v>
      </c>
      <c r="FZ294" s="36">
        <f t="shared" si="369"/>
        <v>0</v>
      </c>
      <c r="GA294" s="36">
        <f t="shared" si="369"/>
        <v>0</v>
      </c>
      <c r="GB294" s="36">
        <f t="shared" si="369"/>
        <v>0</v>
      </c>
      <c r="GC294" s="36">
        <f t="shared" si="369"/>
        <v>0</v>
      </c>
      <c r="GD294" s="36">
        <f t="shared" si="369"/>
        <v>0</v>
      </c>
      <c r="GE294" s="36">
        <f t="shared" si="369"/>
        <v>0</v>
      </c>
      <c r="GF294" s="36">
        <f t="shared" si="369"/>
        <v>0</v>
      </c>
      <c r="GG294" s="36">
        <f t="shared" si="369"/>
        <v>0</v>
      </c>
      <c r="GH294" s="36">
        <f t="shared" si="369"/>
        <v>0</v>
      </c>
      <c r="GI294" s="36">
        <f t="shared" si="369"/>
        <v>0</v>
      </c>
      <c r="GJ294" s="36">
        <f t="shared" si="369"/>
        <v>0</v>
      </c>
      <c r="GK294" s="36">
        <f t="shared" si="369"/>
        <v>0</v>
      </c>
      <c r="GL294" s="36">
        <f t="shared" si="369"/>
        <v>0</v>
      </c>
      <c r="GM294" s="36">
        <f t="shared" ref="GM294:GT294" si="370">IF(GM94="",0,GM94)</f>
        <v>0</v>
      </c>
      <c r="GN294" s="36">
        <f t="shared" si="370"/>
        <v>0</v>
      </c>
      <c r="GO294" s="36">
        <f t="shared" si="370"/>
        <v>0</v>
      </c>
      <c r="GP294" s="36">
        <f t="shared" si="370"/>
        <v>0</v>
      </c>
      <c r="GQ294" s="36">
        <f t="shared" si="370"/>
        <v>0</v>
      </c>
      <c r="GR294" s="36">
        <f t="shared" si="370"/>
        <v>0</v>
      </c>
      <c r="GS294" s="36">
        <f t="shared" si="370"/>
        <v>0</v>
      </c>
      <c r="GT294" s="36">
        <f t="shared" si="370"/>
        <v>0</v>
      </c>
    </row>
    <row r="295" spans="3:202">
      <c r="C295" s="36">
        <f t="shared" ref="C295:BN295" si="371">IF(C95="",0,C95)</f>
        <v>0</v>
      </c>
      <c r="D295" s="36">
        <f t="shared" si="371"/>
        <v>0</v>
      </c>
      <c r="E295" s="36">
        <f t="shared" si="371"/>
        <v>0</v>
      </c>
      <c r="F295" s="36">
        <f t="shared" si="371"/>
        <v>0</v>
      </c>
      <c r="G295" s="36">
        <f t="shared" si="371"/>
        <v>0</v>
      </c>
      <c r="H295" s="36">
        <f t="shared" si="371"/>
        <v>0</v>
      </c>
      <c r="I295" s="36">
        <f t="shared" si="371"/>
        <v>0</v>
      </c>
      <c r="J295" s="36">
        <f t="shared" si="371"/>
        <v>0</v>
      </c>
      <c r="K295" s="36">
        <f t="shared" si="371"/>
        <v>0</v>
      </c>
      <c r="L295" s="36">
        <f t="shared" si="371"/>
        <v>0</v>
      </c>
      <c r="M295" s="36">
        <f t="shared" si="371"/>
        <v>0</v>
      </c>
      <c r="N295" s="36">
        <f t="shared" si="371"/>
        <v>0</v>
      </c>
      <c r="O295" s="36">
        <f t="shared" si="371"/>
        <v>0</v>
      </c>
      <c r="P295" s="36">
        <f t="shared" si="371"/>
        <v>0</v>
      </c>
      <c r="Q295" s="36">
        <f t="shared" si="371"/>
        <v>0</v>
      </c>
      <c r="R295" s="36">
        <f t="shared" si="371"/>
        <v>0</v>
      </c>
      <c r="S295" s="36">
        <f t="shared" si="371"/>
        <v>0</v>
      </c>
      <c r="T295" s="36">
        <f t="shared" si="371"/>
        <v>0</v>
      </c>
      <c r="U295" s="36">
        <f t="shared" si="371"/>
        <v>0</v>
      </c>
      <c r="V295" s="36">
        <f t="shared" si="371"/>
        <v>0</v>
      </c>
      <c r="W295" s="36">
        <f t="shared" si="371"/>
        <v>0</v>
      </c>
      <c r="X295" s="36">
        <f t="shared" si="371"/>
        <v>0</v>
      </c>
      <c r="Y295" s="36">
        <f t="shared" si="371"/>
        <v>0</v>
      </c>
      <c r="Z295" s="36">
        <f t="shared" si="371"/>
        <v>0</v>
      </c>
      <c r="AA295" s="36">
        <f t="shared" si="371"/>
        <v>0</v>
      </c>
      <c r="AB295" s="36">
        <f t="shared" si="371"/>
        <v>0</v>
      </c>
      <c r="AC295" s="36">
        <f t="shared" si="371"/>
        <v>0</v>
      </c>
      <c r="AD295" s="36">
        <f t="shared" si="371"/>
        <v>0</v>
      </c>
      <c r="AE295" s="36">
        <f t="shared" si="371"/>
        <v>0</v>
      </c>
      <c r="AF295" s="36">
        <f t="shared" si="371"/>
        <v>0</v>
      </c>
      <c r="AG295" s="36">
        <f t="shared" si="371"/>
        <v>0</v>
      </c>
      <c r="AH295" s="36">
        <f t="shared" si="371"/>
        <v>0</v>
      </c>
      <c r="AI295" s="36">
        <f t="shared" si="371"/>
        <v>0</v>
      </c>
      <c r="AJ295" s="36">
        <f t="shared" si="371"/>
        <v>0</v>
      </c>
      <c r="AK295" s="36">
        <f t="shared" si="371"/>
        <v>0</v>
      </c>
      <c r="AL295" s="36">
        <f t="shared" si="371"/>
        <v>0</v>
      </c>
      <c r="AM295" s="36">
        <f t="shared" si="371"/>
        <v>0</v>
      </c>
      <c r="AN295" s="36">
        <f t="shared" si="371"/>
        <v>0</v>
      </c>
      <c r="AO295" s="36">
        <f t="shared" si="371"/>
        <v>0</v>
      </c>
      <c r="AP295" s="36">
        <f t="shared" si="371"/>
        <v>0</v>
      </c>
      <c r="AQ295" s="36">
        <f t="shared" si="371"/>
        <v>0</v>
      </c>
      <c r="AR295" s="36">
        <f t="shared" si="371"/>
        <v>0</v>
      </c>
      <c r="AS295" s="36">
        <f t="shared" si="371"/>
        <v>0</v>
      </c>
      <c r="AT295" s="36">
        <f t="shared" si="371"/>
        <v>0</v>
      </c>
      <c r="AU295" s="36">
        <f t="shared" si="371"/>
        <v>0</v>
      </c>
      <c r="AV295" s="36">
        <f t="shared" si="371"/>
        <v>0</v>
      </c>
      <c r="AW295" s="36">
        <f t="shared" si="371"/>
        <v>0</v>
      </c>
      <c r="AX295" s="36">
        <f t="shared" si="371"/>
        <v>0</v>
      </c>
      <c r="AY295" s="36">
        <f t="shared" si="371"/>
        <v>0</v>
      </c>
      <c r="AZ295" s="36">
        <f t="shared" si="371"/>
        <v>0</v>
      </c>
      <c r="BA295" s="36">
        <f t="shared" si="371"/>
        <v>0</v>
      </c>
      <c r="BB295" s="36">
        <f t="shared" si="371"/>
        <v>0</v>
      </c>
      <c r="BC295" s="36">
        <f t="shared" si="371"/>
        <v>0</v>
      </c>
      <c r="BD295" s="36">
        <f t="shared" si="371"/>
        <v>0</v>
      </c>
      <c r="BE295" s="36">
        <f t="shared" si="371"/>
        <v>0</v>
      </c>
      <c r="BF295" s="36">
        <f t="shared" si="371"/>
        <v>0</v>
      </c>
      <c r="BG295" s="36">
        <f t="shared" si="371"/>
        <v>0</v>
      </c>
      <c r="BH295" s="36">
        <f t="shared" si="371"/>
        <v>0</v>
      </c>
      <c r="BI295" s="36">
        <f t="shared" si="371"/>
        <v>0</v>
      </c>
      <c r="BJ295" s="36">
        <f t="shared" si="371"/>
        <v>0</v>
      </c>
      <c r="BK295" s="36">
        <f t="shared" si="371"/>
        <v>0</v>
      </c>
      <c r="BL295" s="36">
        <f t="shared" si="371"/>
        <v>0</v>
      </c>
      <c r="BM295" s="36">
        <f t="shared" si="371"/>
        <v>0</v>
      </c>
      <c r="BN295" s="36">
        <f t="shared" si="371"/>
        <v>0</v>
      </c>
      <c r="BO295" s="36">
        <f t="shared" ref="BO295:DZ295" si="372">IF(BO95="",0,BO95)</f>
        <v>0</v>
      </c>
      <c r="BP295" s="36">
        <f t="shared" si="372"/>
        <v>0</v>
      </c>
      <c r="BQ295" s="36">
        <f t="shared" si="372"/>
        <v>0</v>
      </c>
      <c r="BR295" s="36">
        <f t="shared" si="372"/>
        <v>0</v>
      </c>
      <c r="BS295" s="36">
        <f t="shared" si="372"/>
        <v>0</v>
      </c>
      <c r="BT295" s="36">
        <f t="shared" si="372"/>
        <v>0</v>
      </c>
      <c r="BU295" s="36">
        <f t="shared" si="372"/>
        <v>0</v>
      </c>
      <c r="BV295" s="36">
        <f t="shared" si="372"/>
        <v>0</v>
      </c>
      <c r="BW295" s="36">
        <f t="shared" si="372"/>
        <v>0</v>
      </c>
      <c r="BX295" s="36">
        <f t="shared" si="372"/>
        <v>0</v>
      </c>
      <c r="BY295" s="36">
        <f t="shared" si="372"/>
        <v>0</v>
      </c>
      <c r="BZ295" s="36">
        <f t="shared" si="372"/>
        <v>0</v>
      </c>
      <c r="CA295" s="36">
        <f t="shared" si="372"/>
        <v>0</v>
      </c>
      <c r="CB295" s="36">
        <f t="shared" si="372"/>
        <v>0</v>
      </c>
      <c r="CC295" s="36">
        <f t="shared" si="372"/>
        <v>0</v>
      </c>
      <c r="CD295" s="36">
        <f t="shared" si="372"/>
        <v>0</v>
      </c>
      <c r="CE295" s="36">
        <f t="shared" si="372"/>
        <v>0</v>
      </c>
      <c r="CF295" s="36">
        <f t="shared" si="372"/>
        <v>0</v>
      </c>
      <c r="CG295" s="36">
        <f t="shared" si="372"/>
        <v>0</v>
      </c>
      <c r="CH295" s="36">
        <f t="shared" si="372"/>
        <v>0</v>
      </c>
      <c r="CI295" s="36">
        <f t="shared" si="372"/>
        <v>0</v>
      </c>
      <c r="CJ295" s="36">
        <f t="shared" si="372"/>
        <v>0</v>
      </c>
      <c r="CK295" s="36">
        <f t="shared" si="372"/>
        <v>0</v>
      </c>
      <c r="CL295" s="36">
        <f t="shared" si="372"/>
        <v>0</v>
      </c>
      <c r="CM295" s="36">
        <f t="shared" si="372"/>
        <v>0</v>
      </c>
      <c r="CN295" s="36">
        <f t="shared" si="372"/>
        <v>0</v>
      </c>
      <c r="CO295" s="36">
        <f t="shared" si="372"/>
        <v>0</v>
      </c>
      <c r="CP295" s="36">
        <f t="shared" si="372"/>
        <v>0</v>
      </c>
      <c r="CQ295" s="36">
        <f t="shared" si="372"/>
        <v>0</v>
      </c>
      <c r="CR295" s="36">
        <f t="shared" si="372"/>
        <v>0</v>
      </c>
      <c r="CS295" s="36">
        <f t="shared" si="372"/>
        <v>0</v>
      </c>
      <c r="CT295" s="36">
        <f t="shared" si="372"/>
        <v>0</v>
      </c>
      <c r="CU295" s="36">
        <f t="shared" si="372"/>
        <v>0</v>
      </c>
      <c r="CV295" s="36">
        <f t="shared" si="372"/>
        <v>0</v>
      </c>
      <c r="CW295" s="36">
        <f t="shared" si="372"/>
        <v>0</v>
      </c>
      <c r="CX295" s="36">
        <f t="shared" si="372"/>
        <v>0</v>
      </c>
      <c r="CY295" s="36">
        <f t="shared" si="372"/>
        <v>0</v>
      </c>
      <c r="CZ295" s="36">
        <f t="shared" si="372"/>
        <v>0</v>
      </c>
      <c r="DA295" s="36">
        <f t="shared" si="372"/>
        <v>0</v>
      </c>
      <c r="DB295" s="36">
        <f t="shared" si="372"/>
        <v>0</v>
      </c>
      <c r="DC295" s="36">
        <f t="shared" si="372"/>
        <v>0</v>
      </c>
      <c r="DD295" s="36">
        <f t="shared" si="372"/>
        <v>0</v>
      </c>
      <c r="DE295" s="36">
        <f t="shared" si="372"/>
        <v>0</v>
      </c>
      <c r="DF295" s="36">
        <f t="shared" si="372"/>
        <v>0</v>
      </c>
      <c r="DG295" s="36">
        <f t="shared" si="372"/>
        <v>0</v>
      </c>
      <c r="DH295" s="36">
        <f t="shared" si="372"/>
        <v>0</v>
      </c>
      <c r="DI295" s="36">
        <f t="shared" si="372"/>
        <v>0</v>
      </c>
      <c r="DJ295" s="36">
        <f t="shared" si="372"/>
        <v>0</v>
      </c>
      <c r="DK295" s="36">
        <f t="shared" si="372"/>
        <v>0</v>
      </c>
      <c r="DL295" s="36">
        <f t="shared" si="372"/>
        <v>0</v>
      </c>
      <c r="DM295" s="36">
        <f t="shared" si="372"/>
        <v>0</v>
      </c>
      <c r="DN295" s="36">
        <f t="shared" si="372"/>
        <v>0</v>
      </c>
      <c r="DO295" s="36">
        <f t="shared" si="372"/>
        <v>0</v>
      </c>
      <c r="DP295" s="36">
        <f t="shared" si="372"/>
        <v>0</v>
      </c>
      <c r="DQ295" s="36">
        <f t="shared" si="372"/>
        <v>0</v>
      </c>
      <c r="DR295" s="36">
        <f t="shared" si="372"/>
        <v>0</v>
      </c>
      <c r="DS295" s="36">
        <f t="shared" si="372"/>
        <v>0</v>
      </c>
      <c r="DT295" s="36">
        <f t="shared" si="372"/>
        <v>0</v>
      </c>
      <c r="DU295" s="36">
        <f t="shared" si="372"/>
        <v>0</v>
      </c>
      <c r="DV295" s="36">
        <f t="shared" si="372"/>
        <v>0</v>
      </c>
      <c r="DW295" s="36">
        <f t="shared" si="372"/>
        <v>0</v>
      </c>
      <c r="DX295" s="36">
        <f t="shared" si="372"/>
        <v>0</v>
      </c>
      <c r="DY295" s="36">
        <f t="shared" si="372"/>
        <v>0</v>
      </c>
      <c r="DZ295" s="36">
        <f t="shared" si="372"/>
        <v>0</v>
      </c>
      <c r="EA295" s="36">
        <f t="shared" ref="EA295:GL295" si="373">IF(EA95="",0,EA95)</f>
        <v>0</v>
      </c>
      <c r="EB295" s="36">
        <f t="shared" si="373"/>
        <v>0</v>
      </c>
      <c r="EC295" s="36">
        <f t="shared" si="373"/>
        <v>0</v>
      </c>
      <c r="ED295" s="36">
        <f t="shared" si="373"/>
        <v>0</v>
      </c>
      <c r="EE295" s="36">
        <f t="shared" si="373"/>
        <v>0</v>
      </c>
      <c r="EF295" s="36">
        <f t="shared" si="373"/>
        <v>0</v>
      </c>
      <c r="EG295" s="36">
        <f t="shared" si="373"/>
        <v>0</v>
      </c>
      <c r="EH295" s="36">
        <f t="shared" si="373"/>
        <v>0</v>
      </c>
      <c r="EI295" s="36">
        <f t="shared" si="373"/>
        <v>0</v>
      </c>
      <c r="EJ295" s="36">
        <f t="shared" si="373"/>
        <v>0</v>
      </c>
      <c r="EK295" s="36">
        <f t="shared" si="373"/>
        <v>0</v>
      </c>
      <c r="EL295" s="36">
        <f t="shared" si="373"/>
        <v>0</v>
      </c>
      <c r="EM295" s="36">
        <f t="shared" si="373"/>
        <v>0</v>
      </c>
      <c r="EN295" s="36">
        <f t="shared" si="373"/>
        <v>0</v>
      </c>
      <c r="EO295" s="36">
        <f t="shared" si="373"/>
        <v>0</v>
      </c>
      <c r="EP295" s="36">
        <f t="shared" si="373"/>
        <v>0</v>
      </c>
      <c r="EQ295" s="36">
        <f t="shared" si="373"/>
        <v>0</v>
      </c>
      <c r="ER295" s="36">
        <f t="shared" si="373"/>
        <v>0</v>
      </c>
      <c r="ES295" s="36">
        <f t="shared" si="373"/>
        <v>0</v>
      </c>
      <c r="ET295" s="36">
        <f t="shared" si="373"/>
        <v>0</v>
      </c>
      <c r="EU295" s="36">
        <f t="shared" si="373"/>
        <v>0</v>
      </c>
      <c r="EV295" s="36">
        <f t="shared" si="373"/>
        <v>0</v>
      </c>
      <c r="EW295" s="36">
        <f t="shared" si="373"/>
        <v>0</v>
      </c>
      <c r="EX295" s="36">
        <f t="shared" si="373"/>
        <v>0</v>
      </c>
      <c r="EY295" s="36">
        <f t="shared" si="373"/>
        <v>0</v>
      </c>
      <c r="EZ295" s="36">
        <f t="shared" si="373"/>
        <v>0</v>
      </c>
      <c r="FA295" s="36">
        <f t="shared" si="373"/>
        <v>0</v>
      </c>
      <c r="FB295" s="36">
        <f t="shared" si="373"/>
        <v>0</v>
      </c>
      <c r="FC295" s="36">
        <f t="shared" si="373"/>
        <v>0</v>
      </c>
      <c r="FD295" s="36">
        <f t="shared" si="373"/>
        <v>0</v>
      </c>
      <c r="FE295" s="36">
        <f t="shared" si="373"/>
        <v>0</v>
      </c>
      <c r="FF295" s="36">
        <f t="shared" si="373"/>
        <v>0</v>
      </c>
      <c r="FG295" s="36">
        <f t="shared" si="373"/>
        <v>0</v>
      </c>
      <c r="FH295" s="36">
        <f t="shared" si="373"/>
        <v>0</v>
      </c>
      <c r="FI295" s="36">
        <f t="shared" si="373"/>
        <v>0</v>
      </c>
      <c r="FJ295" s="36">
        <f t="shared" si="373"/>
        <v>0</v>
      </c>
      <c r="FK295" s="36">
        <f t="shared" si="373"/>
        <v>0</v>
      </c>
      <c r="FL295" s="36">
        <f t="shared" si="373"/>
        <v>0</v>
      </c>
      <c r="FM295" s="36">
        <f t="shared" si="373"/>
        <v>0</v>
      </c>
      <c r="FN295" s="36">
        <f t="shared" si="373"/>
        <v>0</v>
      </c>
      <c r="FO295" s="36">
        <f t="shared" si="373"/>
        <v>0</v>
      </c>
      <c r="FP295" s="36">
        <f t="shared" si="373"/>
        <v>0</v>
      </c>
      <c r="FQ295" s="36">
        <f t="shared" si="373"/>
        <v>0</v>
      </c>
      <c r="FR295" s="36">
        <f t="shared" si="373"/>
        <v>0</v>
      </c>
      <c r="FS295" s="36">
        <f t="shared" si="373"/>
        <v>0</v>
      </c>
      <c r="FT295" s="36">
        <f t="shared" si="373"/>
        <v>0</v>
      </c>
      <c r="FU295" s="36">
        <f t="shared" si="373"/>
        <v>0</v>
      </c>
      <c r="FV295" s="36">
        <f t="shared" si="373"/>
        <v>0</v>
      </c>
      <c r="FW295" s="36">
        <f t="shared" si="373"/>
        <v>0</v>
      </c>
      <c r="FX295" s="36">
        <f t="shared" si="373"/>
        <v>0</v>
      </c>
      <c r="FY295" s="36">
        <f t="shared" si="373"/>
        <v>0</v>
      </c>
      <c r="FZ295" s="36">
        <f t="shared" si="373"/>
        <v>0</v>
      </c>
      <c r="GA295" s="36">
        <f t="shared" si="373"/>
        <v>0</v>
      </c>
      <c r="GB295" s="36">
        <f t="shared" si="373"/>
        <v>0</v>
      </c>
      <c r="GC295" s="36">
        <f t="shared" si="373"/>
        <v>0</v>
      </c>
      <c r="GD295" s="36">
        <f t="shared" si="373"/>
        <v>0</v>
      </c>
      <c r="GE295" s="36">
        <f t="shared" si="373"/>
        <v>0</v>
      </c>
      <c r="GF295" s="36">
        <f t="shared" si="373"/>
        <v>0</v>
      </c>
      <c r="GG295" s="36">
        <f t="shared" si="373"/>
        <v>0</v>
      </c>
      <c r="GH295" s="36">
        <f t="shared" si="373"/>
        <v>0</v>
      </c>
      <c r="GI295" s="36">
        <f t="shared" si="373"/>
        <v>0</v>
      </c>
      <c r="GJ295" s="36">
        <f t="shared" si="373"/>
        <v>0</v>
      </c>
      <c r="GK295" s="36">
        <f t="shared" si="373"/>
        <v>0</v>
      </c>
      <c r="GL295" s="36">
        <f t="shared" si="373"/>
        <v>0</v>
      </c>
      <c r="GM295" s="36">
        <f t="shared" ref="GM295:GT295" si="374">IF(GM95="",0,GM95)</f>
        <v>0</v>
      </c>
      <c r="GN295" s="36">
        <f t="shared" si="374"/>
        <v>0</v>
      </c>
      <c r="GO295" s="36">
        <f t="shared" si="374"/>
        <v>0</v>
      </c>
      <c r="GP295" s="36">
        <f t="shared" si="374"/>
        <v>0</v>
      </c>
      <c r="GQ295" s="36">
        <f t="shared" si="374"/>
        <v>0</v>
      </c>
      <c r="GR295" s="36">
        <f t="shared" si="374"/>
        <v>0</v>
      </c>
      <c r="GS295" s="36">
        <f t="shared" si="374"/>
        <v>0</v>
      </c>
      <c r="GT295" s="36">
        <f t="shared" si="374"/>
        <v>0</v>
      </c>
    </row>
    <row r="296" spans="3:202">
      <c r="C296" s="36">
        <f t="shared" ref="C296:BN296" si="375">IF(C96="",0,C96)</f>
        <v>0</v>
      </c>
      <c r="D296" s="36">
        <f t="shared" si="375"/>
        <v>0</v>
      </c>
      <c r="E296" s="36">
        <f t="shared" si="375"/>
        <v>0</v>
      </c>
      <c r="F296" s="36">
        <f t="shared" si="375"/>
        <v>0</v>
      </c>
      <c r="G296" s="36">
        <f t="shared" si="375"/>
        <v>0</v>
      </c>
      <c r="H296" s="36">
        <f t="shared" si="375"/>
        <v>0</v>
      </c>
      <c r="I296" s="36">
        <f t="shared" si="375"/>
        <v>0</v>
      </c>
      <c r="J296" s="36">
        <f t="shared" si="375"/>
        <v>0</v>
      </c>
      <c r="K296" s="36">
        <f t="shared" si="375"/>
        <v>0</v>
      </c>
      <c r="L296" s="36">
        <f t="shared" si="375"/>
        <v>0</v>
      </c>
      <c r="M296" s="36">
        <f t="shared" si="375"/>
        <v>0</v>
      </c>
      <c r="N296" s="36">
        <f t="shared" si="375"/>
        <v>0</v>
      </c>
      <c r="O296" s="36">
        <f t="shared" si="375"/>
        <v>0</v>
      </c>
      <c r="P296" s="36">
        <f t="shared" si="375"/>
        <v>0</v>
      </c>
      <c r="Q296" s="36">
        <f t="shared" si="375"/>
        <v>0</v>
      </c>
      <c r="R296" s="36">
        <f t="shared" si="375"/>
        <v>0</v>
      </c>
      <c r="S296" s="36">
        <f t="shared" si="375"/>
        <v>0</v>
      </c>
      <c r="T296" s="36">
        <f t="shared" si="375"/>
        <v>0</v>
      </c>
      <c r="U296" s="36">
        <f t="shared" si="375"/>
        <v>0</v>
      </c>
      <c r="V296" s="36">
        <f t="shared" si="375"/>
        <v>0</v>
      </c>
      <c r="W296" s="36">
        <f t="shared" si="375"/>
        <v>0</v>
      </c>
      <c r="X296" s="36">
        <f t="shared" si="375"/>
        <v>0</v>
      </c>
      <c r="Y296" s="36">
        <f t="shared" si="375"/>
        <v>0</v>
      </c>
      <c r="Z296" s="36">
        <f t="shared" si="375"/>
        <v>0</v>
      </c>
      <c r="AA296" s="36">
        <f t="shared" si="375"/>
        <v>0</v>
      </c>
      <c r="AB296" s="36">
        <f t="shared" si="375"/>
        <v>0</v>
      </c>
      <c r="AC296" s="36">
        <f t="shared" si="375"/>
        <v>0</v>
      </c>
      <c r="AD296" s="36">
        <f t="shared" si="375"/>
        <v>0</v>
      </c>
      <c r="AE296" s="36">
        <f t="shared" si="375"/>
        <v>0</v>
      </c>
      <c r="AF296" s="36">
        <f t="shared" si="375"/>
        <v>0</v>
      </c>
      <c r="AG296" s="36">
        <f t="shared" si="375"/>
        <v>0</v>
      </c>
      <c r="AH296" s="36">
        <f t="shared" si="375"/>
        <v>0</v>
      </c>
      <c r="AI296" s="36">
        <f t="shared" si="375"/>
        <v>0</v>
      </c>
      <c r="AJ296" s="36">
        <f t="shared" si="375"/>
        <v>0</v>
      </c>
      <c r="AK296" s="36">
        <f t="shared" si="375"/>
        <v>0</v>
      </c>
      <c r="AL296" s="36">
        <f t="shared" si="375"/>
        <v>0</v>
      </c>
      <c r="AM296" s="36">
        <f t="shared" si="375"/>
        <v>0</v>
      </c>
      <c r="AN296" s="36">
        <f t="shared" si="375"/>
        <v>0</v>
      </c>
      <c r="AO296" s="36">
        <f t="shared" si="375"/>
        <v>0</v>
      </c>
      <c r="AP296" s="36">
        <f t="shared" si="375"/>
        <v>0</v>
      </c>
      <c r="AQ296" s="36">
        <f t="shared" si="375"/>
        <v>0</v>
      </c>
      <c r="AR296" s="36">
        <f t="shared" si="375"/>
        <v>0</v>
      </c>
      <c r="AS296" s="36">
        <f t="shared" si="375"/>
        <v>0</v>
      </c>
      <c r="AT296" s="36">
        <f t="shared" si="375"/>
        <v>0</v>
      </c>
      <c r="AU296" s="36">
        <f t="shared" si="375"/>
        <v>0</v>
      </c>
      <c r="AV296" s="36">
        <f t="shared" si="375"/>
        <v>0</v>
      </c>
      <c r="AW296" s="36">
        <f t="shared" si="375"/>
        <v>0</v>
      </c>
      <c r="AX296" s="36">
        <f t="shared" si="375"/>
        <v>0</v>
      </c>
      <c r="AY296" s="36">
        <f t="shared" si="375"/>
        <v>0</v>
      </c>
      <c r="AZ296" s="36">
        <f t="shared" si="375"/>
        <v>0</v>
      </c>
      <c r="BA296" s="36">
        <f t="shared" si="375"/>
        <v>0</v>
      </c>
      <c r="BB296" s="36">
        <f t="shared" si="375"/>
        <v>0</v>
      </c>
      <c r="BC296" s="36">
        <f t="shared" si="375"/>
        <v>0</v>
      </c>
      <c r="BD296" s="36">
        <f t="shared" si="375"/>
        <v>0</v>
      </c>
      <c r="BE296" s="36">
        <f t="shared" si="375"/>
        <v>0</v>
      </c>
      <c r="BF296" s="36">
        <f t="shared" si="375"/>
        <v>0</v>
      </c>
      <c r="BG296" s="36">
        <f t="shared" si="375"/>
        <v>0</v>
      </c>
      <c r="BH296" s="36">
        <f t="shared" si="375"/>
        <v>0</v>
      </c>
      <c r="BI296" s="36">
        <f t="shared" si="375"/>
        <v>0</v>
      </c>
      <c r="BJ296" s="36">
        <f t="shared" si="375"/>
        <v>0</v>
      </c>
      <c r="BK296" s="36">
        <f t="shared" si="375"/>
        <v>0</v>
      </c>
      <c r="BL296" s="36">
        <f t="shared" si="375"/>
        <v>0</v>
      </c>
      <c r="BM296" s="36">
        <f t="shared" si="375"/>
        <v>0</v>
      </c>
      <c r="BN296" s="36">
        <f t="shared" si="375"/>
        <v>0</v>
      </c>
      <c r="BO296" s="36">
        <f t="shared" ref="BO296:DZ296" si="376">IF(BO96="",0,BO96)</f>
        <v>0</v>
      </c>
      <c r="BP296" s="36">
        <f t="shared" si="376"/>
        <v>0</v>
      </c>
      <c r="BQ296" s="36">
        <f t="shared" si="376"/>
        <v>0</v>
      </c>
      <c r="BR296" s="36">
        <f t="shared" si="376"/>
        <v>0</v>
      </c>
      <c r="BS296" s="36">
        <f t="shared" si="376"/>
        <v>0</v>
      </c>
      <c r="BT296" s="36">
        <f t="shared" si="376"/>
        <v>0</v>
      </c>
      <c r="BU296" s="36">
        <f t="shared" si="376"/>
        <v>0</v>
      </c>
      <c r="BV296" s="36">
        <f t="shared" si="376"/>
        <v>0</v>
      </c>
      <c r="BW296" s="36">
        <f t="shared" si="376"/>
        <v>0</v>
      </c>
      <c r="BX296" s="36">
        <f t="shared" si="376"/>
        <v>0</v>
      </c>
      <c r="BY296" s="36">
        <f t="shared" si="376"/>
        <v>0</v>
      </c>
      <c r="BZ296" s="36">
        <f t="shared" si="376"/>
        <v>0</v>
      </c>
      <c r="CA296" s="36">
        <f t="shared" si="376"/>
        <v>0</v>
      </c>
      <c r="CB296" s="36">
        <f t="shared" si="376"/>
        <v>0</v>
      </c>
      <c r="CC296" s="36">
        <f t="shared" si="376"/>
        <v>0</v>
      </c>
      <c r="CD296" s="36">
        <f t="shared" si="376"/>
        <v>0</v>
      </c>
      <c r="CE296" s="36">
        <f t="shared" si="376"/>
        <v>0</v>
      </c>
      <c r="CF296" s="36">
        <f t="shared" si="376"/>
        <v>0</v>
      </c>
      <c r="CG296" s="36">
        <f t="shared" si="376"/>
        <v>0</v>
      </c>
      <c r="CH296" s="36">
        <f t="shared" si="376"/>
        <v>0</v>
      </c>
      <c r="CI296" s="36">
        <f t="shared" si="376"/>
        <v>0</v>
      </c>
      <c r="CJ296" s="36">
        <f t="shared" si="376"/>
        <v>0</v>
      </c>
      <c r="CK296" s="36">
        <f t="shared" si="376"/>
        <v>0</v>
      </c>
      <c r="CL296" s="36">
        <f t="shared" si="376"/>
        <v>0</v>
      </c>
      <c r="CM296" s="36">
        <f t="shared" si="376"/>
        <v>0</v>
      </c>
      <c r="CN296" s="36">
        <f t="shared" si="376"/>
        <v>0</v>
      </c>
      <c r="CO296" s="36">
        <f t="shared" si="376"/>
        <v>0</v>
      </c>
      <c r="CP296" s="36">
        <f t="shared" si="376"/>
        <v>0</v>
      </c>
      <c r="CQ296" s="36">
        <f t="shared" si="376"/>
        <v>0</v>
      </c>
      <c r="CR296" s="36">
        <f t="shared" si="376"/>
        <v>0</v>
      </c>
      <c r="CS296" s="36">
        <f t="shared" si="376"/>
        <v>0</v>
      </c>
      <c r="CT296" s="36">
        <f t="shared" si="376"/>
        <v>0</v>
      </c>
      <c r="CU296" s="36">
        <f t="shared" si="376"/>
        <v>0</v>
      </c>
      <c r="CV296" s="36">
        <f t="shared" si="376"/>
        <v>0</v>
      </c>
      <c r="CW296" s="36">
        <f t="shared" si="376"/>
        <v>0</v>
      </c>
      <c r="CX296" s="36">
        <f t="shared" si="376"/>
        <v>0</v>
      </c>
      <c r="CY296" s="36">
        <f t="shared" si="376"/>
        <v>0</v>
      </c>
      <c r="CZ296" s="36">
        <f t="shared" si="376"/>
        <v>0</v>
      </c>
      <c r="DA296" s="36">
        <f t="shared" si="376"/>
        <v>0</v>
      </c>
      <c r="DB296" s="36">
        <f t="shared" si="376"/>
        <v>0</v>
      </c>
      <c r="DC296" s="36">
        <f t="shared" si="376"/>
        <v>0</v>
      </c>
      <c r="DD296" s="36">
        <f t="shared" si="376"/>
        <v>0</v>
      </c>
      <c r="DE296" s="36">
        <f t="shared" si="376"/>
        <v>0</v>
      </c>
      <c r="DF296" s="36">
        <f t="shared" si="376"/>
        <v>0</v>
      </c>
      <c r="DG296" s="36">
        <f t="shared" si="376"/>
        <v>0</v>
      </c>
      <c r="DH296" s="36">
        <f t="shared" si="376"/>
        <v>0</v>
      </c>
      <c r="DI296" s="36">
        <f t="shared" si="376"/>
        <v>0</v>
      </c>
      <c r="DJ296" s="36">
        <f t="shared" si="376"/>
        <v>0</v>
      </c>
      <c r="DK296" s="36">
        <f t="shared" si="376"/>
        <v>0</v>
      </c>
      <c r="DL296" s="36">
        <f t="shared" si="376"/>
        <v>0</v>
      </c>
      <c r="DM296" s="36">
        <f t="shared" si="376"/>
        <v>0</v>
      </c>
      <c r="DN296" s="36">
        <f t="shared" si="376"/>
        <v>0</v>
      </c>
      <c r="DO296" s="36">
        <f t="shared" si="376"/>
        <v>0</v>
      </c>
      <c r="DP296" s="36">
        <f t="shared" si="376"/>
        <v>0</v>
      </c>
      <c r="DQ296" s="36">
        <f t="shared" si="376"/>
        <v>0</v>
      </c>
      <c r="DR296" s="36">
        <f t="shared" si="376"/>
        <v>0</v>
      </c>
      <c r="DS296" s="36">
        <f t="shared" si="376"/>
        <v>0</v>
      </c>
      <c r="DT296" s="36">
        <f t="shared" si="376"/>
        <v>0</v>
      </c>
      <c r="DU296" s="36">
        <f t="shared" si="376"/>
        <v>0</v>
      </c>
      <c r="DV296" s="36">
        <f t="shared" si="376"/>
        <v>0</v>
      </c>
      <c r="DW296" s="36">
        <f t="shared" si="376"/>
        <v>0</v>
      </c>
      <c r="DX296" s="36">
        <f t="shared" si="376"/>
        <v>0</v>
      </c>
      <c r="DY296" s="36">
        <f t="shared" si="376"/>
        <v>0</v>
      </c>
      <c r="DZ296" s="36">
        <f t="shared" si="376"/>
        <v>0</v>
      </c>
      <c r="EA296" s="36">
        <f t="shared" ref="EA296:GL296" si="377">IF(EA96="",0,EA96)</f>
        <v>0</v>
      </c>
      <c r="EB296" s="36">
        <f t="shared" si="377"/>
        <v>0</v>
      </c>
      <c r="EC296" s="36">
        <f t="shared" si="377"/>
        <v>0</v>
      </c>
      <c r="ED296" s="36">
        <f t="shared" si="377"/>
        <v>0</v>
      </c>
      <c r="EE296" s="36">
        <f t="shared" si="377"/>
        <v>0</v>
      </c>
      <c r="EF296" s="36">
        <f t="shared" si="377"/>
        <v>0</v>
      </c>
      <c r="EG296" s="36">
        <f t="shared" si="377"/>
        <v>0</v>
      </c>
      <c r="EH296" s="36">
        <f t="shared" si="377"/>
        <v>0</v>
      </c>
      <c r="EI296" s="36">
        <f t="shared" si="377"/>
        <v>0</v>
      </c>
      <c r="EJ296" s="36">
        <f t="shared" si="377"/>
        <v>0</v>
      </c>
      <c r="EK296" s="36">
        <f t="shared" si="377"/>
        <v>0</v>
      </c>
      <c r="EL296" s="36">
        <f t="shared" si="377"/>
        <v>0</v>
      </c>
      <c r="EM296" s="36">
        <f t="shared" si="377"/>
        <v>0</v>
      </c>
      <c r="EN296" s="36">
        <f t="shared" si="377"/>
        <v>0</v>
      </c>
      <c r="EO296" s="36">
        <f t="shared" si="377"/>
        <v>0</v>
      </c>
      <c r="EP296" s="36">
        <f t="shared" si="377"/>
        <v>0</v>
      </c>
      <c r="EQ296" s="36">
        <f t="shared" si="377"/>
        <v>0</v>
      </c>
      <c r="ER296" s="36">
        <f t="shared" si="377"/>
        <v>0</v>
      </c>
      <c r="ES296" s="36">
        <f t="shared" si="377"/>
        <v>0</v>
      </c>
      <c r="ET296" s="36">
        <f t="shared" si="377"/>
        <v>0</v>
      </c>
      <c r="EU296" s="36">
        <f t="shared" si="377"/>
        <v>0</v>
      </c>
      <c r="EV296" s="36">
        <f t="shared" si="377"/>
        <v>0</v>
      </c>
      <c r="EW296" s="36">
        <f t="shared" si="377"/>
        <v>0</v>
      </c>
      <c r="EX296" s="36">
        <f t="shared" si="377"/>
        <v>0</v>
      </c>
      <c r="EY296" s="36">
        <f t="shared" si="377"/>
        <v>0</v>
      </c>
      <c r="EZ296" s="36">
        <f t="shared" si="377"/>
        <v>0</v>
      </c>
      <c r="FA296" s="36">
        <f t="shared" si="377"/>
        <v>0</v>
      </c>
      <c r="FB296" s="36">
        <f t="shared" si="377"/>
        <v>0</v>
      </c>
      <c r="FC296" s="36">
        <f t="shared" si="377"/>
        <v>0</v>
      </c>
      <c r="FD296" s="36">
        <f t="shared" si="377"/>
        <v>0</v>
      </c>
      <c r="FE296" s="36">
        <f t="shared" si="377"/>
        <v>0</v>
      </c>
      <c r="FF296" s="36">
        <f t="shared" si="377"/>
        <v>0</v>
      </c>
      <c r="FG296" s="36">
        <f t="shared" si="377"/>
        <v>0</v>
      </c>
      <c r="FH296" s="36">
        <f t="shared" si="377"/>
        <v>0</v>
      </c>
      <c r="FI296" s="36">
        <f t="shared" si="377"/>
        <v>0</v>
      </c>
      <c r="FJ296" s="36">
        <f t="shared" si="377"/>
        <v>0</v>
      </c>
      <c r="FK296" s="36">
        <f t="shared" si="377"/>
        <v>0</v>
      </c>
      <c r="FL296" s="36">
        <f t="shared" si="377"/>
        <v>0</v>
      </c>
      <c r="FM296" s="36">
        <f t="shared" si="377"/>
        <v>0</v>
      </c>
      <c r="FN296" s="36">
        <f t="shared" si="377"/>
        <v>0</v>
      </c>
      <c r="FO296" s="36">
        <f t="shared" si="377"/>
        <v>0</v>
      </c>
      <c r="FP296" s="36">
        <f t="shared" si="377"/>
        <v>0</v>
      </c>
      <c r="FQ296" s="36">
        <f t="shared" si="377"/>
        <v>0</v>
      </c>
      <c r="FR296" s="36">
        <f t="shared" si="377"/>
        <v>0</v>
      </c>
      <c r="FS296" s="36">
        <f t="shared" si="377"/>
        <v>0</v>
      </c>
      <c r="FT296" s="36">
        <f t="shared" si="377"/>
        <v>0</v>
      </c>
      <c r="FU296" s="36">
        <f t="shared" si="377"/>
        <v>0</v>
      </c>
      <c r="FV296" s="36">
        <f t="shared" si="377"/>
        <v>0</v>
      </c>
      <c r="FW296" s="36">
        <f t="shared" si="377"/>
        <v>0</v>
      </c>
      <c r="FX296" s="36">
        <f t="shared" si="377"/>
        <v>0</v>
      </c>
      <c r="FY296" s="36">
        <f t="shared" si="377"/>
        <v>0</v>
      </c>
      <c r="FZ296" s="36">
        <f t="shared" si="377"/>
        <v>0</v>
      </c>
      <c r="GA296" s="36">
        <f t="shared" si="377"/>
        <v>0</v>
      </c>
      <c r="GB296" s="36">
        <f t="shared" si="377"/>
        <v>0</v>
      </c>
      <c r="GC296" s="36">
        <f t="shared" si="377"/>
        <v>0</v>
      </c>
      <c r="GD296" s="36">
        <f t="shared" si="377"/>
        <v>0</v>
      </c>
      <c r="GE296" s="36">
        <f t="shared" si="377"/>
        <v>0</v>
      </c>
      <c r="GF296" s="36">
        <f t="shared" si="377"/>
        <v>0</v>
      </c>
      <c r="GG296" s="36">
        <f t="shared" si="377"/>
        <v>0</v>
      </c>
      <c r="GH296" s="36">
        <f t="shared" si="377"/>
        <v>0</v>
      </c>
      <c r="GI296" s="36">
        <f t="shared" si="377"/>
        <v>0</v>
      </c>
      <c r="GJ296" s="36">
        <f t="shared" si="377"/>
        <v>0</v>
      </c>
      <c r="GK296" s="36">
        <f t="shared" si="377"/>
        <v>0</v>
      </c>
      <c r="GL296" s="36">
        <f t="shared" si="377"/>
        <v>0</v>
      </c>
      <c r="GM296" s="36">
        <f t="shared" ref="GM296:GT296" si="378">IF(GM96="",0,GM96)</f>
        <v>0</v>
      </c>
      <c r="GN296" s="36">
        <f t="shared" si="378"/>
        <v>0</v>
      </c>
      <c r="GO296" s="36">
        <f t="shared" si="378"/>
        <v>0</v>
      </c>
      <c r="GP296" s="36">
        <f t="shared" si="378"/>
        <v>0</v>
      </c>
      <c r="GQ296" s="36">
        <f t="shared" si="378"/>
        <v>0</v>
      </c>
      <c r="GR296" s="36">
        <f t="shared" si="378"/>
        <v>0</v>
      </c>
      <c r="GS296" s="36">
        <f t="shared" si="378"/>
        <v>0</v>
      </c>
      <c r="GT296" s="36">
        <f t="shared" si="378"/>
        <v>0</v>
      </c>
    </row>
    <row r="297" spans="3:202">
      <c r="C297" s="36">
        <f t="shared" ref="C297:BN297" si="379">IF(C97="",0,C97)</f>
        <v>0</v>
      </c>
      <c r="D297" s="36">
        <f t="shared" si="379"/>
        <v>0</v>
      </c>
      <c r="E297" s="36">
        <f t="shared" si="379"/>
        <v>0</v>
      </c>
      <c r="F297" s="36">
        <f t="shared" si="379"/>
        <v>0</v>
      </c>
      <c r="G297" s="36">
        <f t="shared" si="379"/>
        <v>0</v>
      </c>
      <c r="H297" s="36">
        <f t="shared" si="379"/>
        <v>0</v>
      </c>
      <c r="I297" s="36">
        <f t="shared" si="379"/>
        <v>0</v>
      </c>
      <c r="J297" s="36">
        <f t="shared" si="379"/>
        <v>0</v>
      </c>
      <c r="K297" s="36">
        <f t="shared" si="379"/>
        <v>0</v>
      </c>
      <c r="L297" s="36">
        <f t="shared" si="379"/>
        <v>0</v>
      </c>
      <c r="M297" s="36">
        <f t="shared" si="379"/>
        <v>0</v>
      </c>
      <c r="N297" s="36">
        <f t="shared" si="379"/>
        <v>0</v>
      </c>
      <c r="O297" s="36">
        <f t="shared" si="379"/>
        <v>0</v>
      </c>
      <c r="P297" s="36">
        <f t="shared" si="379"/>
        <v>0</v>
      </c>
      <c r="Q297" s="36">
        <f t="shared" si="379"/>
        <v>0</v>
      </c>
      <c r="R297" s="36">
        <f t="shared" si="379"/>
        <v>0</v>
      </c>
      <c r="S297" s="36">
        <f t="shared" si="379"/>
        <v>0</v>
      </c>
      <c r="T297" s="36">
        <f t="shared" si="379"/>
        <v>0</v>
      </c>
      <c r="U297" s="36">
        <f t="shared" si="379"/>
        <v>0</v>
      </c>
      <c r="V297" s="36">
        <f t="shared" si="379"/>
        <v>0</v>
      </c>
      <c r="W297" s="36">
        <f t="shared" si="379"/>
        <v>0</v>
      </c>
      <c r="X297" s="36">
        <f t="shared" si="379"/>
        <v>0</v>
      </c>
      <c r="Y297" s="36">
        <f t="shared" si="379"/>
        <v>0</v>
      </c>
      <c r="Z297" s="36">
        <f t="shared" si="379"/>
        <v>0</v>
      </c>
      <c r="AA297" s="36">
        <f t="shared" si="379"/>
        <v>0</v>
      </c>
      <c r="AB297" s="36">
        <f t="shared" si="379"/>
        <v>0</v>
      </c>
      <c r="AC297" s="36">
        <f t="shared" si="379"/>
        <v>0</v>
      </c>
      <c r="AD297" s="36">
        <f t="shared" si="379"/>
        <v>0</v>
      </c>
      <c r="AE297" s="36">
        <f t="shared" si="379"/>
        <v>0</v>
      </c>
      <c r="AF297" s="36">
        <f t="shared" si="379"/>
        <v>0</v>
      </c>
      <c r="AG297" s="36">
        <f t="shared" si="379"/>
        <v>0</v>
      </c>
      <c r="AH297" s="36">
        <f t="shared" si="379"/>
        <v>0</v>
      </c>
      <c r="AI297" s="36">
        <f t="shared" si="379"/>
        <v>0</v>
      </c>
      <c r="AJ297" s="36">
        <f t="shared" si="379"/>
        <v>0</v>
      </c>
      <c r="AK297" s="36">
        <f t="shared" si="379"/>
        <v>0</v>
      </c>
      <c r="AL297" s="36">
        <f t="shared" si="379"/>
        <v>0</v>
      </c>
      <c r="AM297" s="36">
        <f t="shared" si="379"/>
        <v>0</v>
      </c>
      <c r="AN297" s="36">
        <f t="shared" si="379"/>
        <v>0</v>
      </c>
      <c r="AO297" s="36">
        <f t="shared" si="379"/>
        <v>0</v>
      </c>
      <c r="AP297" s="36">
        <f t="shared" si="379"/>
        <v>0</v>
      </c>
      <c r="AQ297" s="36">
        <f t="shared" si="379"/>
        <v>0</v>
      </c>
      <c r="AR297" s="36">
        <f t="shared" si="379"/>
        <v>0</v>
      </c>
      <c r="AS297" s="36">
        <f t="shared" si="379"/>
        <v>0</v>
      </c>
      <c r="AT297" s="36">
        <f t="shared" si="379"/>
        <v>0</v>
      </c>
      <c r="AU297" s="36">
        <f t="shared" si="379"/>
        <v>0</v>
      </c>
      <c r="AV297" s="36">
        <f t="shared" si="379"/>
        <v>0</v>
      </c>
      <c r="AW297" s="36">
        <f t="shared" si="379"/>
        <v>0</v>
      </c>
      <c r="AX297" s="36">
        <f t="shared" si="379"/>
        <v>0</v>
      </c>
      <c r="AY297" s="36">
        <f t="shared" si="379"/>
        <v>0</v>
      </c>
      <c r="AZ297" s="36">
        <f t="shared" si="379"/>
        <v>0</v>
      </c>
      <c r="BA297" s="36">
        <f t="shared" si="379"/>
        <v>0</v>
      </c>
      <c r="BB297" s="36">
        <f t="shared" si="379"/>
        <v>0</v>
      </c>
      <c r="BC297" s="36">
        <f t="shared" si="379"/>
        <v>0</v>
      </c>
      <c r="BD297" s="36">
        <f t="shared" si="379"/>
        <v>0</v>
      </c>
      <c r="BE297" s="36">
        <f t="shared" si="379"/>
        <v>0</v>
      </c>
      <c r="BF297" s="36">
        <f t="shared" si="379"/>
        <v>0</v>
      </c>
      <c r="BG297" s="36">
        <f t="shared" si="379"/>
        <v>0</v>
      </c>
      <c r="BH297" s="36">
        <f t="shared" si="379"/>
        <v>0</v>
      </c>
      <c r="BI297" s="36">
        <f t="shared" si="379"/>
        <v>0</v>
      </c>
      <c r="BJ297" s="36">
        <f t="shared" si="379"/>
        <v>0</v>
      </c>
      <c r="BK297" s="36">
        <f t="shared" si="379"/>
        <v>0</v>
      </c>
      <c r="BL297" s="36">
        <f t="shared" si="379"/>
        <v>0</v>
      </c>
      <c r="BM297" s="36">
        <f t="shared" si="379"/>
        <v>0</v>
      </c>
      <c r="BN297" s="36">
        <f t="shared" si="379"/>
        <v>0</v>
      </c>
      <c r="BO297" s="36">
        <f t="shared" ref="BO297:DZ297" si="380">IF(BO97="",0,BO97)</f>
        <v>0</v>
      </c>
      <c r="BP297" s="36">
        <f t="shared" si="380"/>
        <v>0</v>
      </c>
      <c r="BQ297" s="36">
        <f t="shared" si="380"/>
        <v>0</v>
      </c>
      <c r="BR297" s="36">
        <f t="shared" si="380"/>
        <v>0</v>
      </c>
      <c r="BS297" s="36">
        <f t="shared" si="380"/>
        <v>0</v>
      </c>
      <c r="BT297" s="36">
        <f t="shared" si="380"/>
        <v>0</v>
      </c>
      <c r="BU297" s="36">
        <f t="shared" si="380"/>
        <v>0</v>
      </c>
      <c r="BV297" s="36">
        <f t="shared" si="380"/>
        <v>0</v>
      </c>
      <c r="BW297" s="36">
        <f t="shared" si="380"/>
        <v>0</v>
      </c>
      <c r="BX297" s="36">
        <f t="shared" si="380"/>
        <v>0</v>
      </c>
      <c r="BY297" s="36">
        <f t="shared" si="380"/>
        <v>0</v>
      </c>
      <c r="BZ297" s="36">
        <f t="shared" si="380"/>
        <v>0</v>
      </c>
      <c r="CA297" s="36">
        <f t="shared" si="380"/>
        <v>0</v>
      </c>
      <c r="CB297" s="36">
        <f t="shared" si="380"/>
        <v>0</v>
      </c>
      <c r="CC297" s="36">
        <f t="shared" si="380"/>
        <v>0</v>
      </c>
      <c r="CD297" s="36">
        <f t="shared" si="380"/>
        <v>0</v>
      </c>
      <c r="CE297" s="36">
        <f t="shared" si="380"/>
        <v>0</v>
      </c>
      <c r="CF297" s="36">
        <f t="shared" si="380"/>
        <v>0</v>
      </c>
      <c r="CG297" s="36">
        <f t="shared" si="380"/>
        <v>0</v>
      </c>
      <c r="CH297" s="36">
        <f t="shared" si="380"/>
        <v>0</v>
      </c>
      <c r="CI297" s="36">
        <f t="shared" si="380"/>
        <v>0</v>
      </c>
      <c r="CJ297" s="36">
        <f t="shared" si="380"/>
        <v>0</v>
      </c>
      <c r="CK297" s="36">
        <f t="shared" si="380"/>
        <v>0</v>
      </c>
      <c r="CL297" s="36">
        <f t="shared" si="380"/>
        <v>0</v>
      </c>
      <c r="CM297" s="36">
        <f t="shared" si="380"/>
        <v>0</v>
      </c>
      <c r="CN297" s="36">
        <f t="shared" si="380"/>
        <v>0</v>
      </c>
      <c r="CO297" s="36">
        <f t="shared" si="380"/>
        <v>0</v>
      </c>
      <c r="CP297" s="36">
        <f t="shared" si="380"/>
        <v>0</v>
      </c>
      <c r="CQ297" s="36">
        <f t="shared" si="380"/>
        <v>0</v>
      </c>
      <c r="CR297" s="36">
        <f t="shared" si="380"/>
        <v>0</v>
      </c>
      <c r="CS297" s="36">
        <f t="shared" si="380"/>
        <v>0</v>
      </c>
      <c r="CT297" s="36">
        <f t="shared" si="380"/>
        <v>0</v>
      </c>
      <c r="CU297" s="36">
        <f t="shared" si="380"/>
        <v>0</v>
      </c>
      <c r="CV297" s="36">
        <f t="shared" si="380"/>
        <v>0</v>
      </c>
      <c r="CW297" s="36">
        <f t="shared" si="380"/>
        <v>0</v>
      </c>
      <c r="CX297" s="36">
        <f t="shared" si="380"/>
        <v>0</v>
      </c>
      <c r="CY297" s="36">
        <f t="shared" si="380"/>
        <v>0</v>
      </c>
      <c r="CZ297" s="36">
        <f t="shared" si="380"/>
        <v>0</v>
      </c>
      <c r="DA297" s="36">
        <f t="shared" si="380"/>
        <v>0</v>
      </c>
      <c r="DB297" s="36">
        <f t="shared" si="380"/>
        <v>0</v>
      </c>
      <c r="DC297" s="36">
        <f t="shared" si="380"/>
        <v>0</v>
      </c>
      <c r="DD297" s="36">
        <f t="shared" si="380"/>
        <v>0</v>
      </c>
      <c r="DE297" s="36">
        <f t="shared" si="380"/>
        <v>0</v>
      </c>
      <c r="DF297" s="36">
        <f t="shared" si="380"/>
        <v>0</v>
      </c>
      <c r="DG297" s="36">
        <f t="shared" si="380"/>
        <v>0</v>
      </c>
      <c r="DH297" s="36">
        <f t="shared" si="380"/>
        <v>0</v>
      </c>
      <c r="DI297" s="36">
        <f t="shared" si="380"/>
        <v>0</v>
      </c>
      <c r="DJ297" s="36">
        <f t="shared" si="380"/>
        <v>0</v>
      </c>
      <c r="DK297" s="36">
        <f t="shared" si="380"/>
        <v>0</v>
      </c>
      <c r="DL297" s="36">
        <f t="shared" si="380"/>
        <v>0</v>
      </c>
      <c r="DM297" s="36">
        <f t="shared" si="380"/>
        <v>0</v>
      </c>
      <c r="DN297" s="36">
        <f t="shared" si="380"/>
        <v>0</v>
      </c>
      <c r="DO297" s="36">
        <f t="shared" si="380"/>
        <v>0</v>
      </c>
      <c r="DP297" s="36">
        <f t="shared" si="380"/>
        <v>0</v>
      </c>
      <c r="DQ297" s="36">
        <f t="shared" si="380"/>
        <v>0</v>
      </c>
      <c r="DR297" s="36">
        <f t="shared" si="380"/>
        <v>0</v>
      </c>
      <c r="DS297" s="36">
        <f t="shared" si="380"/>
        <v>0</v>
      </c>
      <c r="DT297" s="36">
        <f t="shared" si="380"/>
        <v>0</v>
      </c>
      <c r="DU297" s="36">
        <f t="shared" si="380"/>
        <v>0</v>
      </c>
      <c r="DV297" s="36">
        <f t="shared" si="380"/>
        <v>0</v>
      </c>
      <c r="DW297" s="36">
        <f t="shared" si="380"/>
        <v>0</v>
      </c>
      <c r="DX297" s="36">
        <f t="shared" si="380"/>
        <v>0</v>
      </c>
      <c r="DY297" s="36">
        <f t="shared" si="380"/>
        <v>0</v>
      </c>
      <c r="DZ297" s="36">
        <f t="shared" si="380"/>
        <v>0</v>
      </c>
      <c r="EA297" s="36">
        <f t="shared" ref="EA297:GL297" si="381">IF(EA97="",0,EA97)</f>
        <v>0</v>
      </c>
      <c r="EB297" s="36">
        <f t="shared" si="381"/>
        <v>0</v>
      </c>
      <c r="EC297" s="36">
        <f t="shared" si="381"/>
        <v>0</v>
      </c>
      <c r="ED297" s="36">
        <f t="shared" si="381"/>
        <v>0</v>
      </c>
      <c r="EE297" s="36">
        <f t="shared" si="381"/>
        <v>0</v>
      </c>
      <c r="EF297" s="36">
        <f t="shared" si="381"/>
        <v>0</v>
      </c>
      <c r="EG297" s="36">
        <f t="shared" si="381"/>
        <v>0</v>
      </c>
      <c r="EH297" s="36">
        <f t="shared" si="381"/>
        <v>0</v>
      </c>
      <c r="EI297" s="36">
        <f t="shared" si="381"/>
        <v>0</v>
      </c>
      <c r="EJ297" s="36">
        <f t="shared" si="381"/>
        <v>0</v>
      </c>
      <c r="EK297" s="36">
        <f t="shared" si="381"/>
        <v>0</v>
      </c>
      <c r="EL297" s="36">
        <f t="shared" si="381"/>
        <v>0</v>
      </c>
      <c r="EM297" s="36">
        <f t="shared" si="381"/>
        <v>0</v>
      </c>
      <c r="EN297" s="36">
        <f t="shared" si="381"/>
        <v>0</v>
      </c>
      <c r="EO297" s="36">
        <f t="shared" si="381"/>
        <v>0</v>
      </c>
      <c r="EP297" s="36">
        <f t="shared" si="381"/>
        <v>0</v>
      </c>
      <c r="EQ297" s="36">
        <f t="shared" si="381"/>
        <v>0</v>
      </c>
      <c r="ER297" s="36">
        <f t="shared" si="381"/>
        <v>0</v>
      </c>
      <c r="ES297" s="36">
        <f t="shared" si="381"/>
        <v>0</v>
      </c>
      <c r="ET297" s="36">
        <f t="shared" si="381"/>
        <v>0</v>
      </c>
      <c r="EU297" s="36">
        <f t="shared" si="381"/>
        <v>0</v>
      </c>
      <c r="EV297" s="36">
        <f t="shared" si="381"/>
        <v>0</v>
      </c>
      <c r="EW297" s="36">
        <f t="shared" si="381"/>
        <v>0</v>
      </c>
      <c r="EX297" s="36">
        <f t="shared" si="381"/>
        <v>0</v>
      </c>
      <c r="EY297" s="36">
        <f t="shared" si="381"/>
        <v>0</v>
      </c>
      <c r="EZ297" s="36">
        <f t="shared" si="381"/>
        <v>0</v>
      </c>
      <c r="FA297" s="36">
        <f t="shared" si="381"/>
        <v>0</v>
      </c>
      <c r="FB297" s="36">
        <f t="shared" si="381"/>
        <v>0</v>
      </c>
      <c r="FC297" s="36">
        <f t="shared" si="381"/>
        <v>0</v>
      </c>
      <c r="FD297" s="36">
        <f t="shared" si="381"/>
        <v>0</v>
      </c>
      <c r="FE297" s="36">
        <f t="shared" si="381"/>
        <v>0</v>
      </c>
      <c r="FF297" s="36">
        <f t="shared" si="381"/>
        <v>0</v>
      </c>
      <c r="FG297" s="36">
        <f t="shared" si="381"/>
        <v>0</v>
      </c>
      <c r="FH297" s="36">
        <f t="shared" si="381"/>
        <v>0</v>
      </c>
      <c r="FI297" s="36">
        <f t="shared" si="381"/>
        <v>0</v>
      </c>
      <c r="FJ297" s="36">
        <f t="shared" si="381"/>
        <v>0</v>
      </c>
      <c r="FK297" s="36">
        <f t="shared" si="381"/>
        <v>0</v>
      </c>
      <c r="FL297" s="36">
        <f t="shared" si="381"/>
        <v>0</v>
      </c>
      <c r="FM297" s="36">
        <f t="shared" si="381"/>
        <v>0</v>
      </c>
      <c r="FN297" s="36">
        <f t="shared" si="381"/>
        <v>0</v>
      </c>
      <c r="FO297" s="36">
        <f t="shared" si="381"/>
        <v>0</v>
      </c>
      <c r="FP297" s="36">
        <f t="shared" si="381"/>
        <v>0</v>
      </c>
      <c r="FQ297" s="36">
        <f t="shared" si="381"/>
        <v>0</v>
      </c>
      <c r="FR297" s="36">
        <f t="shared" si="381"/>
        <v>0</v>
      </c>
      <c r="FS297" s="36">
        <f t="shared" si="381"/>
        <v>0</v>
      </c>
      <c r="FT297" s="36">
        <f t="shared" si="381"/>
        <v>0</v>
      </c>
      <c r="FU297" s="36">
        <f t="shared" si="381"/>
        <v>0</v>
      </c>
      <c r="FV297" s="36">
        <f t="shared" si="381"/>
        <v>0</v>
      </c>
      <c r="FW297" s="36">
        <f t="shared" si="381"/>
        <v>0</v>
      </c>
      <c r="FX297" s="36">
        <f t="shared" si="381"/>
        <v>0</v>
      </c>
      <c r="FY297" s="36">
        <f t="shared" si="381"/>
        <v>0</v>
      </c>
      <c r="FZ297" s="36">
        <f t="shared" si="381"/>
        <v>0</v>
      </c>
      <c r="GA297" s="36">
        <f t="shared" si="381"/>
        <v>0</v>
      </c>
      <c r="GB297" s="36">
        <f t="shared" si="381"/>
        <v>0</v>
      </c>
      <c r="GC297" s="36">
        <f t="shared" si="381"/>
        <v>0</v>
      </c>
      <c r="GD297" s="36">
        <f t="shared" si="381"/>
        <v>0</v>
      </c>
      <c r="GE297" s="36">
        <f t="shared" si="381"/>
        <v>0</v>
      </c>
      <c r="GF297" s="36">
        <f t="shared" si="381"/>
        <v>0</v>
      </c>
      <c r="GG297" s="36">
        <f t="shared" si="381"/>
        <v>0</v>
      </c>
      <c r="GH297" s="36">
        <f t="shared" si="381"/>
        <v>0</v>
      </c>
      <c r="GI297" s="36">
        <f t="shared" si="381"/>
        <v>0</v>
      </c>
      <c r="GJ297" s="36">
        <f t="shared" si="381"/>
        <v>0</v>
      </c>
      <c r="GK297" s="36">
        <f t="shared" si="381"/>
        <v>0</v>
      </c>
      <c r="GL297" s="36">
        <f t="shared" si="381"/>
        <v>0</v>
      </c>
      <c r="GM297" s="36">
        <f t="shared" ref="GM297:GT297" si="382">IF(GM97="",0,GM97)</f>
        <v>0</v>
      </c>
      <c r="GN297" s="36">
        <f t="shared" si="382"/>
        <v>0</v>
      </c>
      <c r="GO297" s="36">
        <f t="shared" si="382"/>
        <v>0</v>
      </c>
      <c r="GP297" s="36">
        <f t="shared" si="382"/>
        <v>0</v>
      </c>
      <c r="GQ297" s="36">
        <f t="shared" si="382"/>
        <v>0</v>
      </c>
      <c r="GR297" s="36">
        <f t="shared" si="382"/>
        <v>0</v>
      </c>
      <c r="GS297" s="36">
        <f t="shared" si="382"/>
        <v>0</v>
      </c>
      <c r="GT297" s="36">
        <f t="shared" si="382"/>
        <v>0</v>
      </c>
    </row>
    <row r="298" spans="3:202">
      <c r="C298" s="36">
        <f t="shared" ref="C298:BN298" si="383">IF(C98="",0,C98)</f>
        <v>0</v>
      </c>
      <c r="D298" s="36">
        <f t="shared" si="383"/>
        <v>0</v>
      </c>
      <c r="E298" s="36">
        <f t="shared" si="383"/>
        <v>0</v>
      </c>
      <c r="F298" s="36">
        <f t="shared" si="383"/>
        <v>0</v>
      </c>
      <c r="G298" s="36">
        <f t="shared" si="383"/>
        <v>0</v>
      </c>
      <c r="H298" s="36">
        <f t="shared" si="383"/>
        <v>0</v>
      </c>
      <c r="I298" s="36">
        <f t="shared" si="383"/>
        <v>0</v>
      </c>
      <c r="J298" s="36">
        <f t="shared" si="383"/>
        <v>0</v>
      </c>
      <c r="K298" s="36">
        <f t="shared" si="383"/>
        <v>0</v>
      </c>
      <c r="L298" s="36">
        <f t="shared" si="383"/>
        <v>0</v>
      </c>
      <c r="M298" s="36">
        <f t="shared" si="383"/>
        <v>0</v>
      </c>
      <c r="N298" s="36">
        <f t="shared" si="383"/>
        <v>0</v>
      </c>
      <c r="O298" s="36">
        <f t="shared" si="383"/>
        <v>0</v>
      </c>
      <c r="P298" s="36">
        <f t="shared" si="383"/>
        <v>0</v>
      </c>
      <c r="Q298" s="36">
        <f t="shared" si="383"/>
        <v>0</v>
      </c>
      <c r="R298" s="36">
        <f t="shared" si="383"/>
        <v>0</v>
      </c>
      <c r="S298" s="36">
        <f t="shared" si="383"/>
        <v>0</v>
      </c>
      <c r="T298" s="36">
        <f t="shared" si="383"/>
        <v>0</v>
      </c>
      <c r="U298" s="36">
        <f t="shared" si="383"/>
        <v>0</v>
      </c>
      <c r="V298" s="36">
        <f t="shared" si="383"/>
        <v>0</v>
      </c>
      <c r="W298" s="36">
        <f t="shared" si="383"/>
        <v>0</v>
      </c>
      <c r="X298" s="36">
        <f t="shared" si="383"/>
        <v>0</v>
      </c>
      <c r="Y298" s="36">
        <f t="shared" si="383"/>
        <v>0</v>
      </c>
      <c r="Z298" s="36">
        <f t="shared" si="383"/>
        <v>0</v>
      </c>
      <c r="AA298" s="36">
        <f t="shared" si="383"/>
        <v>0</v>
      </c>
      <c r="AB298" s="36">
        <f t="shared" si="383"/>
        <v>0</v>
      </c>
      <c r="AC298" s="36">
        <f t="shared" si="383"/>
        <v>0</v>
      </c>
      <c r="AD298" s="36">
        <f t="shared" si="383"/>
        <v>0</v>
      </c>
      <c r="AE298" s="36">
        <f t="shared" si="383"/>
        <v>0</v>
      </c>
      <c r="AF298" s="36">
        <f t="shared" si="383"/>
        <v>0</v>
      </c>
      <c r="AG298" s="36">
        <f t="shared" si="383"/>
        <v>0</v>
      </c>
      <c r="AH298" s="36">
        <f t="shared" si="383"/>
        <v>0</v>
      </c>
      <c r="AI298" s="36">
        <f t="shared" si="383"/>
        <v>0</v>
      </c>
      <c r="AJ298" s="36">
        <f t="shared" si="383"/>
        <v>0</v>
      </c>
      <c r="AK298" s="36">
        <f t="shared" si="383"/>
        <v>0</v>
      </c>
      <c r="AL298" s="36">
        <f t="shared" si="383"/>
        <v>0</v>
      </c>
      <c r="AM298" s="36">
        <f t="shared" si="383"/>
        <v>0</v>
      </c>
      <c r="AN298" s="36">
        <f t="shared" si="383"/>
        <v>0</v>
      </c>
      <c r="AO298" s="36">
        <f t="shared" si="383"/>
        <v>0</v>
      </c>
      <c r="AP298" s="36">
        <f t="shared" si="383"/>
        <v>0</v>
      </c>
      <c r="AQ298" s="36">
        <f t="shared" si="383"/>
        <v>0</v>
      </c>
      <c r="AR298" s="36">
        <f t="shared" si="383"/>
        <v>0</v>
      </c>
      <c r="AS298" s="36">
        <f t="shared" si="383"/>
        <v>0</v>
      </c>
      <c r="AT298" s="36">
        <f t="shared" si="383"/>
        <v>0</v>
      </c>
      <c r="AU298" s="36">
        <f t="shared" si="383"/>
        <v>0</v>
      </c>
      <c r="AV298" s="36">
        <f t="shared" si="383"/>
        <v>0</v>
      </c>
      <c r="AW298" s="36">
        <f t="shared" si="383"/>
        <v>0</v>
      </c>
      <c r="AX298" s="36">
        <f t="shared" si="383"/>
        <v>0</v>
      </c>
      <c r="AY298" s="36">
        <f t="shared" si="383"/>
        <v>0</v>
      </c>
      <c r="AZ298" s="36">
        <f t="shared" si="383"/>
        <v>0</v>
      </c>
      <c r="BA298" s="36">
        <f t="shared" si="383"/>
        <v>0</v>
      </c>
      <c r="BB298" s="36">
        <f t="shared" si="383"/>
        <v>0</v>
      </c>
      <c r="BC298" s="36">
        <f t="shared" si="383"/>
        <v>0</v>
      </c>
      <c r="BD298" s="36">
        <f t="shared" si="383"/>
        <v>0</v>
      </c>
      <c r="BE298" s="36">
        <f t="shared" si="383"/>
        <v>0</v>
      </c>
      <c r="BF298" s="36">
        <f t="shared" si="383"/>
        <v>0</v>
      </c>
      <c r="BG298" s="36">
        <f t="shared" si="383"/>
        <v>0</v>
      </c>
      <c r="BH298" s="36">
        <f t="shared" si="383"/>
        <v>0</v>
      </c>
      <c r="BI298" s="36">
        <f t="shared" si="383"/>
        <v>0</v>
      </c>
      <c r="BJ298" s="36">
        <f t="shared" si="383"/>
        <v>0</v>
      </c>
      <c r="BK298" s="36">
        <f t="shared" si="383"/>
        <v>0</v>
      </c>
      <c r="BL298" s="36">
        <f t="shared" si="383"/>
        <v>0</v>
      </c>
      <c r="BM298" s="36">
        <f t="shared" si="383"/>
        <v>0</v>
      </c>
      <c r="BN298" s="36">
        <f t="shared" si="383"/>
        <v>0</v>
      </c>
      <c r="BO298" s="36">
        <f t="shared" ref="BO298:DZ298" si="384">IF(BO98="",0,BO98)</f>
        <v>0</v>
      </c>
      <c r="BP298" s="36">
        <f t="shared" si="384"/>
        <v>0</v>
      </c>
      <c r="BQ298" s="36">
        <f t="shared" si="384"/>
        <v>0</v>
      </c>
      <c r="BR298" s="36">
        <f t="shared" si="384"/>
        <v>0</v>
      </c>
      <c r="BS298" s="36">
        <f t="shared" si="384"/>
        <v>0</v>
      </c>
      <c r="BT298" s="36">
        <f t="shared" si="384"/>
        <v>0</v>
      </c>
      <c r="BU298" s="36">
        <f t="shared" si="384"/>
        <v>0</v>
      </c>
      <c r="BV298" s="36">
        <f t="shared" si="384"/>
        <v>0</v>
      </c>
      <c r="BW298" s="36">
        <f t="shared" si="384"/>
        <v>0</v>
      </c>
      <c r="BX298" s="36">
        <f t="shared" si="384"/>
        <v>0</v>
      </c>
      <c r="BY298" s="36">
        <f t="shared" si="384"/>
        <v>0</v>
      </c>
      <c r="BZ298" s="36">
        <f t="shared" si="384"/>
        <v>0</v>
      </c>
      <c r="CA298" s="36">
        <f t="shared" si="384"/>
        <v>0</v>
      </c>
      <c r="CB298" s="36">
        <f t="shared" si="384"/>
        <v>0</v>
      </c>
      <c r="CC298" s="36">
        <f t="shared" si="384"/>
        <v>0</v>
      </c>
      <c r="CD298" s="36">
        <f t="shared" si="384"/>
        <v>0</v>
      </c>
      <c r="CE298" s="36">
        <f t="shared" si="384"/>
        <v>0</v>
      </c>
      <c r="CF298" s="36">
        <f t="shared" si="384"/>
        <v>0</v>
      </c>
      <c r="CG298" s="36">
        <f t="shared" si="384"/>
        <v>0</v>
      </c>
      <c r="CH298" s="36">
        <f t="shared" si="384"/>
        <v>0</v>
      </c>
      <c r="CI298" s="36">
        <f t="shared" si="384"/>
        <v>0</v>
      </c>
      <c r="CJ298" s="36">
        <f t="shared" si="384"/>
        <v>0</v>
      </c>
      <c r="CK298" s="36">
        <f t="shared" si="384"/>
        <v>0</v>
      </c>
      <c r="CL298" s="36">
        <f t="shared" si="384"/>
        <v>0</v>
      </c>
      <c r="CM298" s="36">
        <f t="shared" si="384"/>
        <v>0</v>
      </c>
      <c r="CN298" s="36">
        <f t="shared" si="384"/>
        <v>0</v>
      </c>
      <c r="CO298" s="36">
        <f t="shared" si="384"/>
        <v>0</v>
      </c>
      <c r="CP298" s="36">
        <f t="shared" si="384"/>
        <v>0</v>
      </c>
      <c r="CQ298" s="36">
        <f t="shared" si="384"/>
        <v>0</v>
      </c>
      <c r="CR298" s="36">
        <f t="shared" si="384"/>
        <v>0</v>
      </c>
      <c r="CS298" s="36">
        <f t="shared" si="384"/>
        <v>0</v>
      </c>
      <c r="CT298" s="36">
        <f t="shared" si="384"/>
        <v>0</v>
      </c>
      <c r="CU298" s="36">
        <f t="shared" si="384"/>
        <v>0</v>
      </c>
      <c r="CV298" s="36">
        <f t="shared" si="384"/>
        <v>0</v>
      </c>
      <c r="CW298" s="36">
        <f t="shared" si="384"/>
        <v>0</v>
      </c>
      <c r="CX298" s="36">
        <f t="shared" si="384"/>
        <v>0</v>
      </c>
      <c r="CY298" s="36">
        <f t="shared" si="384"/>
        <v>0</v>
      </c>
      <c r="CZ298" s="36">
        <f t="shared" si="384"/>
        <v>0</v>
      </c>
      <c r="DA298" s="36">
        <f t="shared" si="384"/>
        <v>0</v>
      </c>
      <c r="DB298" s="36">
        <f t="shared" si="384"/>
        <v>0</v>
      </c>
      <c r="DC298" s="36">
        <f t="shared" si="384"/>
        <v>0</v>
      </c>
      <c r="DD298" s="36">
        <f t="shared" si="384"/>
        <v>0</v>
      </c>
      <c r="DE298" s="36">
        <f t="shared" si="384"/>
        <v>0</v>
      </c>
      <c r="DF298" s="36">
        <f t="shared" si="384"/>
        <v>0</v>
      </c>
      <c r="DG298" s="36">
        <f t="shared" si="384"/>
        <v>0</v>
      </c>
      <c r="DH298" s="36">
        <f t="shared" si="384"/>
        <v>0</v>
      </c>
      <c r="DI298" s="36">
        <f t="shared" si="384"/>
        <v>0</v>
      </c>
      <c r="DJ298" s="36">
        <f t="shared" si="384"/>
        <v>0</v>
      </c>
      <c r="DK298" s="36">
        <f t="shared" si="384"/>
        <v>0</v>
      </c>
      <c r="DL298" s="36">
        <f t="shared" si="384"/>
        <v>0</v>
      </c>
      <c r="DM298" s="36">
        <f t="shared" si="384"/>
        <v>0</v>
      </c>
      <c r="DN298" s="36">
        <f t="shared" si="384"/>
        <v>0</v>
      </c>
      <c r="DO298" s="36">
        <f t="shared" si="384"/>
        <v>0</v>
      </c>
      <c r="DP298" s="36">
        <f t="shared" si="384"/>
        <v>0</v>
      </c>
      <c r="DQ298" s="36">
        <f t="shared" si="384"/>
        <v>0</v>
      </c>
      <c r="DR298" s="36">
        <f t="shared" si="384"/>
        <v>0</v>
      </c>
      <c r="DS298" s="36">
        <f t="shared" si="384"/>
        <v>0</v>
      </c>
      <c r="DT298" s="36">
        <f t="shared" si="384"/>
        <v>0</v>
      </c>
      <c r="DU298" s="36">
        <f t="shared" si="384"/>
        <v>0</v>
      </c>
      <c r="DV298" s="36">
        <f t="shared" si="384"/>
        <v>0</v>
      </c>
      <c r="DW298" s="36">
        <f t="shared" si="384"/>
        <v>0</v>
      </c>
      <c r="DX298" s="36">
        <f t="shared" si="384"/>
        <v>0</v>
      </c>
      <c r="DY298" s="36">
        <f t="shared" si="384"/>
        <v>0</v>
      </c>
      <c r="DZ298" s="36">
        <f t="shared" si="384"/>
        <v>0</v>
      </c>
      <c r="EA298" s="36">
        <f t="shared" ref="EA298:GL298" si="385">IF(EA98="",0,EA98)</f>
        <v>0</v>
      </c>
      <c r="EB298" s="36">
        <f t="shared" si="385"/>
        <v>0</v>
      </c>
      <c r="EC298" s="36">
        <f t="shared" si="385"/>
        <v>0</v>
      </c>
      <c r="ED298" s="36">
        <f t="shared" si="385"/>
        <v>0</v>
      </c>
      <c r="EE298" s="36">
        <f t="shared" si="385"/>
        <v>0</v>
      </c>
      <c r="EF298" s="36">
        <f t="shared" si="385"/>
        <v>0</v>
      </c>
      <c r="EG298" s="36">
        <f t="shared" si="385"/>
        <v>0</v>
      </c>
      <c r="EH298" s="36">
        <f t="shared" si="385"/>
        <v>0</v>
      </c>
      <c r="EI298" s="36">
        <f t="shared" si="385"/>
        <v>0</v>
      </c>
      <c r="EJ298" s="36">
        <f t="shared" si="385"/>
        <v>0</v>
      </c>
      <c r="EK298" s="36">
        <f t="shared" si="385"/>
        <v>0</v>
      </c>
      <c r="EL298" s="36">
        <f t="shared" si="385"/>
        <v>0</v>
      </c>
      <c r="EM298" s="36">
        <f t="shared" si="385"/>
        <v>0</v>
      </c>
      <c r="EN298" s="36">
        <f t="shared" si="385"/>
        <v>0</v>
      </c>
      <c r="EO298" s="36">
        <f t="shared" si="385"/>
        <v>0</v>
      </c>
      <c r="EP298" s="36">
        <f t="shared" si="385"/>
        <v>0</v>
      </c>
      <c r="EQ298" s="36">
        <f t="shared" si="385"/>
        <v>0</v>
      </c>
      <c r="ER298" s="36">
        <f t="shared" si="385"/>
        <v>0</v>
      </c>
      <c r="ES298" s="36">
        <f t="shared" si="385"/>
        <v>0</v>
      </c>
      <c r="ET298" s="36">
        <f t="shared" si="385"/>
        <v>0</v>
      </c>
      <c r="EU298" s="36">
        <f t="shared" si="385"/>
        <v>0</v>
      </c>
      <c r="EV298" s="36">
        <f t="shared" si="385"/>
        <v>0</v>
      </c>
      <c r="EW298" s="36">
        <f t="shared" si="385"/>
        <v>0</v>
      </c>
      <c r="EX298" s="36">
        <f t="shared" si="385"/>
        <v>0</v>
      </c>
      <c r="EY298" s="36">
        <f t="shared" si="385"/>
        <v>0</v>
      </c>
      <c r="EZ298" s="36">
        <f t="shared" si="385"/>
        <v>0</v>
      </c>
      <c r="FA298" s="36">
        <f t="shared" si="385"/>
        <v>0</v>
      </c>
      <c r="FB298" s="36">
        <f t="shared" si="385"/>
        <v>0</v>
      </c>
      <c r="FC298" s="36">
        <f t="shared" si="385"/>
        <v>0</v>
      </c>
      <c r="FD298" s="36">
        <f t="shared" si="385"/>
        <v>0</v>
      </c>
      <c r="FE298" s="36">
        <f t="shared" si="385"/>
        <v>0</v>
      </c>
      <c r="FF298" s="36">
        <f t="shared" si="385"/>
        <v>0</v>
      </c>
      <c r="FG298" s="36">
        <f t="shared" si="385"/>
        <v>0</v>
      </c>
      <c r="FH298" s="36">
        <f t="shared" si="385"/>
        <v>0</v>
      </c>
      <c r="FI298" s="36">
        <f t="shared" si="385"/>
        <v>0</v>
      </c>
      <c r="FJ298" s="36">
        <f t="shared" si="385"/>
        <v>0</v>
      </c>
      <c r="FK298" s="36">
        <f t="shared" si="385"/>
        <v>0</v>
      </c>
      <c r="FL298" s="36">
        <f t="shared" si="385"/>
        <v>0</v>
      </c>
      <c r="FM298" s="36">
        <f t="shared" si="385"/>
        <v>0</v>
      </c>
      <c r="FN298" s="36">
        <f t="shared" si="385"/>
        <v>0</v>
      </c>
      <c r="FO298" s="36">
        <f t="shared" si="385"/>
        <v>0</v>
      </c>
      <c r="FP298" s="36">
        <f t="shared" si="385"/>
        <v>0</v>
      </c>
      <c r="FQ298" s="36">
        <f t="shared" si="385"/>
        <v>0</v>
      </c>
      <c r="FR298" s="36">
        <f t="shared" si="385"/>
        <v>0</v>
      </c>
      <c r="FS298" s="36">
        <f t="shared" si="385"/>
        <v>0</v>
      </c>
      <c r="FT298" s="36">
        <f t="shared" si="385"/>
        <v>0</v>
      </c>
      <c r="FU298" s="36">
        <f t="shared" si="385"/>
        <v>0</v>
      </c>
      <c r="FV298" s="36">
        <f t="shared" si="385"/>
        <v>0</v>
      </c>
      <c r="FW298" s="36">
        <f t="shared" si="385"/>
        <v>0</v>
      </c>
      <c r="FX298" s="36">
        <f t="shared" si="385"/>
        <v>0</v>
      </c>
      <c r="FY298" s="36">
        <f t="shared" si="385"/>
        <v>0</v>
      </c>
      <c r="FZ298" s="36">
        <f t="shared" si="385"/>
        <v>0</v>
      </c>
      <c r="GA298" s="36">
        <f t="shared" si="385"/>
        <v>0</v>
      </c>
      <c r="GB298" s="36">
        <f t="shared" si="385"/>
        <v>0</v>
      </c>
      <c r="GC298" s="36">
        <f t="shared" si="385"/>
        <v>0</v>
      </c>
      <c r="GD298" s="36">
        <f t="shared" si="385"/>
        <v>0</v>
      </c>
      <c r="GE298" s="36">
        <f t="shared" si="385"/>
        <v>0</v>
      </c>
      <c r="GF298" s="36">
        <f t="shared" si="385"/>
        <v>0</v>
      </c>
      <c r="GG298" s="36">
        <f t="shared" si="385"/>
        <v>0</v>
      </c>
      <c r="GH298" s="36">
        <f t="shared" si="385"/>
        <v>0</v>
      </c>
      <c r="GI298" s="36">
        <f t="shared" si="385"/>
        <v>0</v>
      </c>
      <c r="GJ298" s="36">
        <f t="shared" si="385"/>
        <v>0</v>
      </c>
      <c r="GK298" s="36">
        <f t="shared" si="385"/>
        <v>0</v>
      </c>
      <c r="GL298" s="36">
        <f t="shared" si="385"/>
        <v>0</v>
      </c>
      <c r="GM298" s="36">
        <f t="shared" ref="GM298:GT298" si="386">IF(GM98="",0,GM98)</f>
        <v>0</v>
      </c>
      <c r="GN298" s="36">
        <f t="shared" si="386"/>
        <v>0</v>
      </c>
      <c r="GO298" s="36">
        <f t="shared" si="386"/>
        <v>0</v>
      </c>
      <c r="GP298" s="36">
        <f t="shared" si="386"/>
        <v>0</v>
      </c>
      <c r="GQ298" s="36">
        <f t="shared" si="386"/>
        <v>0</v>
      </c>
      <c r="GR298" s="36">
        <f t="shared" si="386"/>
        <v>0</v>
      </c>
      <c r="GS298" s="36">
        <f t="shared" si="386"/>
        <v>0</v>
      </c>
      <c r="GT298" s="36">
        <f t="shared" si="386"/>
        <v>0</v>
      </c>
    </row>
    <row r="299" spans="3:202">
      <c r="C299" s="36">
        <f t="shared" ref="C299:BN299" si="387">IF(C99="",0,C99)</f>
        <v>0</v>
      </c>
      <c r="D299" s="36">
        <f t="shared" si="387"/>
        <v>0</v>
      </c>
      <c r="E299" s="36">
        <f t="shared" si="387"/>
        <v>0</v>
      </c>
      <c r="F299" s="36">
        <f t="shared" si="387"/>
        <v>0</v>
      </c>
      <c r="G299" s="36">
        <f t="shared" si="387"/>
        <v>0</v>
      </c>
      <c r="H299" s="36">
        <f t="shared" si="387"/>
        <v>0</v>
      </c>
      <c r="I299" s="36">
        <f t="shared" si="387"/>
        <v>0</v>
      </c>
      <c r="J299" s="36">
        <f t="shared" si="387"/>
        <v>0</v>
      </c>
      <c r="K299" s="36">
        <f t="shared" si="387"/>
        <v>0</v>
      </c>
      <c r="L299" s="36">
        <f t="shared" si="387"/>
        <v>0</v>
      </c>
      <c r="M299" s="36">
        <f t="shared" si="387"/>
        <v>0</v>
      </c>
      <c r="N299" s="36">
        <f t="shared" si="387"/>
        <v>0</v>
      </c>
      <c r="O299" s="36">
        <f t="shared" si="387"/>
        <v>0</v>
      </c>
      <c r="P299" s="36">
        <f t="shared" si="387"/>
        <v>0</v>
      </c>
      <c r="Q299" s="36">
        <f t="shared" si="387"/>
        <v>0</v>
      </c>
      <c r="R299" s="36">
        <f t="shared" si="387"/>
        <v>0</v>
      </c>
      <c r="S299" s="36">
        <f t="shared" si="387"/>
        <v>0</v>
      </c>
      <c r="T299" s="36">
        <f t="shared" si="387"/>
        <v>0</v>
      </c>
      <c r="U299" s="36">
        <f t="shared" si="387"/>
        <v>0</v>
      </c>
      <c r="V299" s="36">
        <f t="shared" si="387"/>
        <v>0</v>
      </c>
      <c r="W299" s="36">
        <f t="shared" si="387"/>
        <v>0</v>
      </c>
      <c r="X299" s="36">
        <f t="shared" si="387"/>
        <v>0</v>
      </c>
      <c r="Y299" s="36">
        <f t="shared" si="387"/>
        <v>0</v>
      </c>
      <c r="Z299" s="36">
        <f t="shared" si="387"/>
        <v>0</v>
      </c>
      <c r="AA299" s="36">
        <f t="shared" si="387"/>
        <v>0</v>
      </c>
      <c r="AB299" s="36">
        <f t="shared" si="387"/>
        <v>0</v>
      </c>
      <c r="AC299" s="36">
        <f t="shared" si="387"/>
        <v>0</v>
      </c>
      <c r="AD299" s="36">
        <f t="shared" si="387"/>
        <v>0</v>
      </c>
      <c r="AE299" s="36">
        <f t="shared" si="387"/>
        <v>0</v>
      </c>
      <c r="AF299" s="36">
        <f t="shared" si="387"/>
        <v>0</v>
      </c>
      <c r="AG299" s="36">
        <f t="shared" si="387"/>
        <v>0</v>
      </c>
      <c r="AH299" s="36">
        <f t="shared" si="387"/>
        <v>0</v>
      </c>
      <c r="AI299" s="36">
        <f t="shared" si="387"/>
        <v>0</v>
      </c>
      <c r="AJ299" s="36">
        <f t="shared" si="387"/>
        <v>0</v>
      </c>
      <c r="AK299" s="36">
        <f t="shared" si="387"/>
        <v>0</v>
      </c>
      <c r="AL299" s="36">
        <f t="shared" si="387"/>
        <v>0</v>
      </c>
      <c r="AM299" s="36">
        <f t="shared" si="387"/>
        <v>0</v>
      </c>
      <c r="AN299" s="36">
        <f t="shared" si="387"/>
        <v>0</v>
      </c>
      <c r="AO299" s="36">
        <f t="shared" si="387"/>
        <v>0</v>
      </c>
      <c r="AP299" s="36">
        <f t="shared" si="387"/>
        <v>0</v>
      </c>
      <c r="AQ299" s="36">
        <f t="shared" si="387"/>
        <v>0</v>
      </c>
      <c r="AR299" s="36">
        <f t="shared" si="387"/>
        <v>0</v>
      </c>
      <c r="AS299" s="36">
        <f t="shared" si="387"/>
        <v>0</v>
      </c>
      <c r="AT299" s="36">
        <f t="shared" si="387"/>
        <v>0</v>
      </c>
      <c r="AU299" s="36">
        <f t="shared" si="387"/>
        <v>0</v>
      </c>
      <c r="AV299" s="36">
        <f t="shared" si="387"/>
        <v>0</v>
      </c>
      <c r="AW299" s="36">
        <f t="shared" si="387"/>
        <v>0</v>
      </c>
      <c r="AX299" s="36">
        <f t="shared" si="387"/>
        <v>0</v>
      </c>
      <c r="AY299" s="36">
        <f t="shared" si="387"/>
        <v>0</v>
      </c>
      <c r="AZ299" s="36">
        <f t="shared" si="387"/>
        <v>0</v>
      </c>
      <c r="BA299" s="36">
        <f t="shared" si="387"/>
        <v>0</v>
      </c>
      <c r="BB299" s="36">
        <f t="shared" si="387"/>
        <v>0</v>
      </c>
      <c r="BC299" s="36">
        <f t="shared" si="387"/>
        <v>0</v>
      </c>
      <c r="BD299" s="36">
        <f t="shared" si="387"/>
        <v>0</v>
      </c>
      <c r="BE299" s="36">
        <f t="shared" si="387"/>
        <v>0</v>
      </c>
      <c r="BF299" s="36">
        <f t="shared" si="387"/>
        <v>0</v>
      </c>
      <c r="BG299" s="36">
        <f t="shared" si="387"/>
        <v>0</v>
      </c>
      <c r="BH299" s="36">
        <f t="shared" si="387"/>
        <v>0</v>
      </c>
      <c r="BI299" s="36">
        <f t="shared" si="387"/>
        <v>0</v>
      </c>
      <c r="BJ299" s="36">
        <f t="shared" si="387"/>
        <v>0</v>
      </c>
      <c r="BK299" s="36">
        <f t="shared" si="387"/>
        <v>0</v>
      </c>
      <c r="BL299" s="36">
        <f t="shared" si="387"/>
        <v>0</v>
      </c>
      <c r="BM299" s="36">
        <f t="shared" si="387"/>
        <v>0</v>
      </c>
      <c r="BN299" s="36">
        <f t="shared" si="387"/>
        <v>0</v>
      </c>
      <c r="BO299" s="36">
        <f t="shared" ref="BO299:DZ299" si="388">IF(BO99="",0,BO99)</f>
        <v>0</v>
      </c>
      <c r="BP299" s="36">
        <f t="shared" si="388"/>
        <v>0</v>
      </c>
      <c r="BQ299" s="36">
        <f t="shared" si="388"/>
        <v>0</v>
      </c>
      <c r="BR299" s="36">
        <f t="shared" si="388"/>
        <v>0</v>
      </c>
      <c r="BS299" s="36">
        <f t="shared" si="388"/>
        <v>0</v>
      </c>
      <c r="BT299" s="36">
        <f t="shared" si="388"/>
        <v>0</v>
      </c>
      <c r="BU299" s="36">
        <f t="shared" si="388"/>
        <v>0</v>
      </c>
      <c r="BV299" s="36">
        <f t="shared" si="388"/>
        <v>0</v>
      </c>
      <c r="BW299" s="36">
        <f t="shared" si="388"/>
        <v>0</v>
      </c>
      <c r="BX299" s="36">
        <f t="shared" si="388"/>
        <v>0</v>
      </c>
      <c r="BY299" s="36">
        <f t="shared" si="388"/>
        <v>0</v>
      </c>
      <c r="BZ299" s="36">
        <f t="shared" si="388"/>
        <v>0</v>
      </c>
      <c r="CA299" s="36">
        <f t="shared" si="388"/>
        <v>0</v>
      </c>
      <c r="CB299" s="36">
        <f t="shared" si="388"/>
        <v>0</v>
      </c>
      <c r="CC299" s="36">
        <f t="shared" si="388"/>
        <v>0</v>
      </c>
      <c r="CD299" s="36">
        <f t="shared" si="388"/>
        <v>0</v>
      </c>
      <c r="CE299" s="36">
        <f t="shared" si="388"/>
        <v>0</v>
      </c>
      <c r="CF299" s="36">
        <f t="shared" si="388"/>
        <v>0</v>
      </c>
      <c r="CG299" s="36">
        <f t="shared" si="388"/>
        <v>0</v>
      </c>
      <c r="CH299" s="36">
        <f t="shared" si="388"/>
        <v>0</v>
      </c>
      <c r="CI299" s="36">
        <f t="shared" si="388"/>
        <v>0</v>
      </c>
      <c r="CJ299" s="36">
        <f t="shared" si="388"/>
        <v>0</v>
      </c>
      <c r="CK299" s="36">
        <f t="shared" si="388"/>
        <v>0</v>
      </c>
      <c r="CL299" s="36">
        <f t="shared" si="388"/>
        <v>0</v>
      </c>
      <c r="CM299" s="36">
        <f t="shared" si="388"/>
        <v>0</v>
      </c>
      <c r="CN299" s="36">
        <f t="shared" si="388"/>
        <v>0</v>
      </c>
      <c r="CO299" s="36">
        <f t="shared" si="388"/>
        <v>0</v>
      </c>
      <c r="CP299" s="36">
        <f t="shared" si="388"/>
        <v>0</v>
      </c>
      <c r="CQ299" s="36">
        <f t="shared" si="388"/>
        <v>0</v>
      </c>
      <c r="CR299" s="36">
        <f t="shared" si="388"/>
        <v>0</v>
      </c>
      <c r="CS299" s="36">
        <f t="shared" si="388"/>
        <v>0</v>
      </c>
      <c r="CT299" s="36">
        <f t="shared" si="388"/>
        <v>0</v>
      </c>
      <c r="CU299" s="36">
        <f t="shared" si="388"/>
        <v>0</v>
      </c>
      <c r="CV299" s="36">
        <f t="shared" si="388"/>
        <v>0</v>
      </c>
      <c r="CW299" s="36">
        <f t="shared" si="388"/>
        <v>0</v>
      </c>
      <c r="CX299" s="36">
        <f t="shared" si="388"/>
        <v>0</v>
      </c>
      <c r="CY299" s="36">
        <f t="shared" si="388"/>
        <v>0</v>
      </c>
      <c r="CZ299" s="36">
        <f t="shared" si="388"/>
        <v>0</v>
      </c>
      <c r="DA299" s="36">
        <f t="shared" si="388"/>
        <v>0</v>
      </c>
      <c r="DB299" s="36">
        <f t="shared" si="388"/>
        <v>0</v>
      </c>
      <c r="DC299" s="36">
        <f t="shared" si="388"/>
        <v>0</v>
      </c>
      <c r="DD299" s="36">
        <f t="shared" si="388"/>
        <v>0</v>
      </c>
      <c r="DE299" s="36">
        <f t="shared" si="388"/>
        <v>0</v>
      </c>
      <c r="DF299" s="36">
        <f t="shared" si="388"/>
        <v>0</v>
      </c>
      <c r="DG299" s="36">
        <f t="shared" si="388"/>
        <v>0</v>
      </c>
      <c r="DH299" s="36">
        <f t="shared" si="388"/>
        <v>0</v>
      </c>
      <c r="DI299" s="36">
        <f t="shared" si="388"/>
        <v>0</v>
      </c>
      <c r="DJ299" s="36">
        <f t="shared" si="388"/>
        <v>0</v>
      </c>
      <c r="DK299" s="36">
        <f t="shared" si="388"/>
        <v>0</v>
      </c>
      <c r="DL299" s="36">
        <f t="shared" si="388"/>
        <v>0</v>
      </c>
      <c r="DM299" s="36">
        <f t="shared" si="388"/>
        <v>0</v>
      </c>
      <c r="DN299" s="36">
        <f t="shared" si="388"/>
        <v>0</v>
      </c>
      <c r="DO299" s="36">
        <f t="shared" si="388"/>
        <v>0</v>
      </c>
      <c r="DP299" s="36">
        <f t="shared" si="388"/>
        <v>0</v>
      </c>
      <c r="DQ299" s="36">
        <f t="shared" si="388"/>
        <v>0</v>
      </c>
      <c r="DR299" s="36">
        <f t="shared" si="388"/>
        <v>0</v>
      </c>
      <c r="DS299" s="36">
        <f t="shared" si="388"/>
        <v>0</v>
      </c>
      <c r="DT299" s="36">
        <f t="shared" si="388"/>
        <v>0</v>
      </c>
      <c r="DU299" s="36">
        <f t="shared" si="388"/>
        <v>0</v>
      </c>
      <c r="DV299" s="36">
        <f t="shared" si="388"/>
        <v>0</v>
      </c>
      <c r="DW299" s="36">
        <f t="shared" si="388"/>
        <v>0</v>
      </c>
      <c r="DX299" s="36">
        <f t="shared" si="388"/>
        <v>0</v>
      </c>
      <c r="DY299" s="36">
        <f t="shared" si="388"/>
        <v>0</v>
      </c>
      <c r="DZ299" s="36">
        <f t="shared" si="388"/>
        <v>0</v>
      </c>
      <c r="EA299" s="36">
        <f t="shared" ref="EA299:GL299" si="389">IF(EA99="",0,EA99)</f>
        <v>0</v>
      </c>
      <c r="EB299" s="36">
        <f t="shared" si="389"/>
        <v>0</v>
      </c>
      <c r="EC299" s="36">
        <f t="shared" si="389"/>
        <v>0</v>
      </c>
      <c r="ED299" s="36">
        <f t="shared" si="389"/>
        <v>0</v>
      </c>
      <c r="EE299" s="36">
        <f t="shared" si="389"/>
        <v>0</v>
      </c>
      <c r="EF299" s="36">
        <f t="shared" si="389"/>
        <v>0</v>
      </c>
      <c r="EG299" s="36">
        <f t="shared" si="389"/>
        <v>0</v>
      </c>
      <c r="EH299" s="36">
        <f t="shared" si="389"/>
        <v>0</v>
      </c>
      <c r="EI299" s="36">
        <f t="shared" si="389"/>
        <v>0</v>
      </c>
      <c r="EJ299" s="36">
        <f t="shared" si="389"/>
        <v>0</v>
      </c>
      <c r="EK299" s="36">
        <f t="shared" si="389"/>
        <v>0</v>
      </c>
      <c r="EL299" s="36">
        <f t="shared" si="389"/>
        <v>0</v>
      </c>
      <c r="EM299" s="36">
        <f t="shared" si="389"/>
        <v>0</v>
      </c>
      <c r="EN299" s="36">
        <f t="shared" si="389"/>
        <v>0</v>
      </c>
      <c r="EO299" s="36">
        <f t="shared" si="389"/>
        <v>0</v>
      </c>
      <c r="EP299" s="36">
        <f t="shared" si="389"/>
        <v>0</v>
      </c>
      <c r="EQ299" s="36">
        <f t="shared" si="389"/>
        <v>0</v>
      </c>
      <c r="ER299" s="36">
        <f t="shared" si="389"/>
        <v>0</v>
      </c>
      <c r="ES299" s="36">
        <f t="shared" si="389"/>
        <v>0</v>
      </c>
      <c r="ET299" s="36">
        <f t="shared" si="389"/>
        <v>0</v>
      </c>
      <c r="EU299" s="36">
        <f t="shared" si="389"/>
        <v>0</v>
      </c>
      <c r="EV299" s="36">
        <f t="shared" si="389"/>
        <v>0</v>
      </c>
      <c r="EW299" s="36">
        <f t="shared" si="389"/>
        <v>0</v>
      </c>
      <c r="EX299" s="36">
        <f t="shared" si="389"/>
        <v>0</v>
      </c>
      <c r="EY299" s="36">
        <f t="shared" si="389"/>
        <v>0</v>
      </c>
      <c r="EZ299" s="36">
        <f t="shared" si="389"/>
        <v>0</v>
      </c>
      <c r="FA299" s="36">
        <f t="shared" si="389"/>
        <v>0</v>
      </c>
      <c r="FB299" s="36">
        <f t="shared" si="389"/>
        <v>0</v>
      </c>
      <c r="FC299" s="36">
        <f t="shared" si="389"/>
        <v>0</v>
      </c>
      <c r="FD299" s="36">
        <f t="shared" si="389"/>
        <v>0</v>
      </c>
      <c r="FE299" s="36">
        <f t="shared" si="389"/>
        <v>0</v>
      </c>
      <c r="FF299" s="36">
        <f t="shared" si="389"/>
        <v>0</v>
      </c>
      <c r="FG299" s="36">
        <f t="shared" si="389"/>
        <v>0</v>
      </c>
      <c r="FH299" s="36">
        <f t="shared" si="389"/>
        <v>0</v>
      </c>
      <c r="FI299" s="36">
        <f t="shared" si="389"/>
        <v>0</v>
      </c>
      <c r="FJ299" s="36">
        <f t="shared" si="389"/>
        <v>0</v>
      </c>
      <c r="FK299" s="36">
        <f t="shared" si="389"/>
        <v>0</v>
      </c>
      <c r="FL299" s="36">
        <f t="shared" si="389"/>
        <v>0</v>
      </c>
      <c r="FM299" s="36">
        <f t="shared" si="389"/>
        <v>0</v>
      </c>
      <c r="FN299" s="36">
        <f t="shared" si="389"/>
        <v>0</v>
      </c>
      <c r="FO299" s="36">
        <f t="shared" si="389"/>
        <v>0</v>
      </c>
      <c r="FP299" s="36">
        <f t="shared" si="389"/>
        <v>0</v>
      </c>
      <c r="FQ299" s="36">
        <f t="shared" si="389"/>
        <v>0</v>
      </c>
      <c r="FR299" s="36">
        <f t="shared" si="389"/>
        <v>0</v>
      </c>
      <c r="FS299" s="36">
        <f t="shared" si="389"/>
        <v>0</v>
      </c>
      <c r="FT299" s="36">
        <f t="shared" si="389"/>
        <v>0</v>
      </c>
      <c r="FU299" s="36">
        <f t="shared" si="389"/>
        <v>0</v>
      </c>
      <c r="FV299" s="36">
        <f t="shared" si="389"/>
        <v>0</v>
      </c>
      <c r="FW299" s="36">
        <f t="shared" si="389"/>
        <v>0</v>
      </c>
      <c r="FX299" s="36">
        <f t="shared" si="389"/>
        <v>0</v>
      </c>
      <c r="FY299" s="36">
        <f t="shared" si="389"/>
        <v>0</v>
      </c>
      <c r="FZ299" s="36">
        <f t="shared" si="389"/>
        <v>0</v>
      </c>
      <c r="GA299" s="36">
        <f t="shared" si="389"/>
        <v>0</v>
      </c>
      <c r="GB299" s="36">
        <f t="shared" si="389"/>
        <v>0</v>
      </c>
      <c r="GC299" s="36">
        <f t="shared" si="389"/>
        <v>0</v>
      </c>
      <c r="GD299" s="36">
        <f t="shared" si="389"/>
        <v>0</v>
      </c>
      <c r="GE299" s="36">
        <f t="shared" si="389"/>
        <v>0</v>
      </c>
      <c r="GF299" s="36">
        <f t="shared" si="389"/>
        <v>0</v>
      </c>
      <c r="GG299" s="36">
        <f t="shared" si="389"/>
        <v>0</v>
      </c>
      <c r="GH299" s="36">
        <f t="shared" si="389"/>
        <v>0</v>
      </c>
      <c r="GI299" s="36">
        <f t="shared" si="389"/>
        <v>0</v>
      </c>
      <c r="GJ299" s="36">
        <f t="shared" si="389"/>
        <v>0</v>
      </c>
      <c r="GK299" s="36">
        <f t="shared" si="389"/>
        <v>0</v>
      </c>
      <c r="GL299" s="36">
        <f t="shared" si="389"/>
        <v>0</v>
      </c>
      <c r="GM299" s="36">
        <f t="shared" ref="GM299:GT299" si="390">IF(GM99="",0,GM99)</f>
        <v>0</v>
      </c>
      <c r="GN299" s="36">
        <f t="shared" si="390"/>
        <v>0</v>
      </c>
      <c r="GO299" s="36">
        <f t="shared" si="390"/>
        <v>0</v>
      </c>
      <c r="GP299" s="36">
        <f t="shared" si="390"/>
        <v>0</v>
      </c>
      <c r="GQ299" s="36">
        <f t="shared" si="390"/>
        <v>0</v>
      </c>
      <c r="GR299" s="36">
        <f t="shared" si="390"/>
        <v>0</v>
      </c>
      <c r="GS299" s="36">
        <f t="shared" si="390"/>
        <v>0</v>
      </c>
      <c r="GT299" s="36">
        <f t="shared" si="390"/>
        <v>0</v>
      </c>
    </row>
    <row r="300" spans="3:202">
      <c r="C300" s="36">
        <f t="shared" ref="C300:BN300" si="391">IF(C100="",0,C100)</f>
        <v>0</v>
      </c>
      <c r="D300" s="36">
        <f t="shared" si="391"/>
        <v>0</v>
      </c>
      <c r="E300" s="36">
        <f t="shared" si="391"/>
        <v>0</v>
      </c>
      <c r="F300" s="36">
        <f t="shared" si="391"/>
        <v>0</v>
      </c>
      <c r="G300" s="36">
        <f t="shared" si="391"/>
        <v>0</v>
      </c>
      <c r="H300" s="36">
        <f t="shared" si="391"/>
        <v>0</v>
      </c>
      <c r="I300" s="36">
        <f t="shared" si="391"/>
        <v>0</v>
      </c>
      <c r="J300" s="36">
        <f t="shared" si="391"/>
        <v>0</v>
      </c>
      <c r="K300" s="36">
        <f t="shared" si="391"/>
        <v>0</v>
      </c>
      <c r="L300" s="36">
        <f t="shared" si="391"/>
        <v>0</v>
      </c>
      <c r="M300" s="36">
        <f t="shared" si="391"/>
        <v>0</v>
      </c>
      <c r="N300" s="36">
        <f t="shared" si="391"/>
        <v>0</v>
      </c>
      <c r="O300" s="36">
        <f t="shared" si="391"/>
        <v>0</v>
      </c>
      <c r="P300" s="36">
        <f t="shared" si="391"/>
        <v>0</v>
      </c>
      <c r="Q300" s="36">
        <f t="shared" si="391"/>
        <v>0</v>
      </c>
      <c r="R300" s="36">
        <f t="shared" si="391"/>
        <v>0</v>
      </c>
      <c r="S300" s="36">
        <f t="shared" si="391"/>
        <v>0</v>
      </c>
      <c r="T300" s="36">
        <f t="shared" si="391"/>
        <v>0</v>
      </c>
      <c r="U300" s="36">
        <f t="shared" si="391"/>
        <v>0</v>
      </c>
      <c r="V300" s="36">
        <f t="shared" si="391"/>
        <v>0</v>
      </c>
      <c r="W300" s="36">
        <f t="shared" si="391"/>
        <v>0</v>
      </c>
      <c r="X300" s="36">
        <f t="shared" si="391"/>
        <v>0</v>
      </c>
      <c r="Y300" s="36">
        <f t="shared" si="391"/>
        <v>0</v>
      </c>
      <c r="Z300" s="36">
        <f t="shared" si="391"/>
        <v>0</v>
      </c>
      <c r="AA300" s="36">
        <f t="shared" si="391"/>
        <v>0</v>
      </c>
      <c r="AB300" s="36">
        <f t="shared" si="391"/>
        <v>0</v>
      </c>
      <c r="AC300" s="36">
        <f t="shared" si="391"/>
        <v>0</v>
      </c>
      <c r="AD300" s="36">
        <f t="shared" si="391"/>
        <v>0</v>
      </c>
      <c r="AE300" s="36">
        <f t="shared" si="391"/>
        <v>0</v>
      </c>
      <c r="AF300" s="36">
        <f t="shared" si="391"/>
        <v>0</v>
      </c>
      <c r="AG300" s="36">
        <f t="shared" si="391"/>
        <v>0</v>
      </c>
      <c r="AH300" s="36">
        <f t="shared" si="391"/>
        <v>0</v>
      </c>
      <c r="AI300" s="36">
        <f t="shared" si="391"/>
        <v>0</v>
      </c>
      <c r="AJ300" s="36">
        <f t="shared" si="391"/>
        <v>0</v>
      </c>
      <c r="AK300" s="36">
        <f t="shared" si="391"/>
        <v>0</v>
      </c>
      <c r="AL300" s="36">
        <f t="shared" si="391"/>
        <v>0</v>
      </c>
      <c r="AM300" s="36">
        <f t="shared" si="391"/>
        <v>0</v>
      </c>
      <c r="AN300" s="36">
        <f t="shared" si="391"/>
        <v>0</v>
      </c>
      <c r="AO300" s="36">
        <f t="shared" si="391"/>
        <v>0</v>
      </c>
      <c r="AP300" s="36">
        <f t="shared" si="391"/>
        <v>0</v>
      </c>
      <c r="AQ300" s="36">
        <f t="shared" si="391"/>
        <v>0</v>
      </c>
      <c r="AR300" s="36">
        <f t="shared" si="391"/>
        <v>0</v>
      </c>
      <c r="AS300" s="36">
        <f t="shared" si="391"/>
        <v>0</v>
      </c>
      <c r="AT300" s="36">
        <f t="shared" si="391"/>
        <v>0</v>
      </c>
      <c r="AU300" s="36">
        <f t="shared" si="391"/>
        <v>0</v>
      </c>
      <c r="AV300" s="36">
        <f t="shared" si="391"/>
        <v>0</v>
      </c>
      <c r="AW300" s="36">
        <f t="shared" si="391"/>
        <v>0</v>
      </c>
      <c r="AX300" s="36">
        <f t="shared" si="391"/>
        <v>0</v>
      </c>
      <c r="AY300" s="36">
        <f t="shared" si="391"/>
        <v>0</v>
      </c>
      <c r="AZ300" s="36">
        <f t="shared" si="391"/>
        <v>0</v>
      </c>
      <c r="BA300" s="36">
        <f t="shared" si="391"/>
        <v>0</v>
      </c>
      <c r="BB300" s="36">
        <f t="shared" si="391"/>
        <v>0</v>
      </c>
      <c r="BC300" s="36">
        <f t="shared" si="391"/>
        <v>0</v>
      </c>
      <c r="BD300" s="36">
        <f t="shared" si="391"/>
        <v>0</v>
      </c>
      <c r="BE300" s="36">
        <f t="shared" si="391"/>
        <v>0</v>
      </c>
      <c r="BF300" s="36">
        <f t="shared" si="391"/>
        <v>0</v>
      </c>
      <c r="BG300" s="36">
        <f t="shared" si="391"/>
        <v>0</v>
      </c>
      <c r="BH300" s="36">
        <f t="shared" si="391"/>
        <v>0</v>
      </c>
      <c r="BI300" s="36">
        <f t="shared" si="391"/>
        <v>0</v>
      </c>
      <c r="BJ300" s="36">
        <f t="shared" si="391"/>
        <v>0</v>
      </c>
      <c r="BK300" s="36">
        <f t="shared" si="391"/>
        <v>0</v>
      </c>
      <c r="BL300" s="36">
        <f t="shared" si="391"/>
        <v>0</v>
      </c>
      <c r="BM300" s="36">
        <f t="shared" si="391"/>
        <v>0</v>
      </c>
      <c r="BN300" s="36">
        <f t="shared" si="391"/>
        <v>0</v>
      </c>
      <c r="BO300" s="36">
        <f t="shared" ref="BO300:DZ300" si="392">IF(BO100="",0,BO100)</f>
        <v>0</v>
      </c>
      <c r="BP300" s="36">
        <f t="shared" si="392"/>
        <v>0</v>
      </c>
      <c r="BQ300" s="36">
        <f t="shared" si="392"/>
        <v>0</v>
      </c>
      <c r="BR300" s="36">
        <f t="shared" si="392"/>
        <v>0</v>
      </c>
      <c r="BS300" s="36">
        <f t="shared" si="392"/>
        <v>0</v>
      </c>
      <c r="BT300" s="36">
        <f t="shared" si="392"/>
        <v>0</v>
      </c>
      <c r="BU300" s="36">
        <f t="shared" si="392"/>
        <v>0</v>
      </c>
      <c r="BV300" s="36">
        <f t="shared" si="392"/>
        <v>0</v>
      </c>
      <c r="BW300" s="36">
        <f t="shared" si="392"/>
        <v>0</v>
      </c>
      <c r="BX300" s="36">
        <f t="shared" si="392"/>
        <v>0</v>
      </c>
      <c r="BY300" s="36">
        <f t="shared" si="392"/>
        <v>0</v>
      </c>
      <c r="BZ300" s="36">
        <f t="shared" si="392"/>
        <v>0</v>
      </c>
      <c r="CA300" s="36">
        <f t="shared" si="392"/>
        <v>0</v>
      </c>
      <c r="CB300" s="36">
        <f t="shared" si="392"/>
        <v>0</v>
      </c>
      <c r="CC300" s="36">
        <f t="shared" si="392"/>
        <v>0</v>
      </c>
      <c r="CD300" s="36">
        <f t="shared" si="392"/>
        <v>0</v>
      </c>
      <c r="CE300" s="36">
        <f t="shared" si="392"/>
        <v>0</v>
      </c>
      <c r="CF300" s="36">
        <f t="shared" si="392"/>
        <v>0</v>
      </c>
      <c r="CG300" s="36">
        <f t="shared" si="392"/>
        <v>0</v>
      </c>
      <c r="CH300" s="36">
        <f t="shared" si="392"/>
        <v>0</v>
      </c>
      <c r="CI300" s="36">
        <f t="shared" si="392"/>
        <v>0</v>
      </c>
      <c r="CJ300" s="36">
        <f t="shared" si="392"/>
        <v>0</v>
      </c>
      <c r="CK300" s="36">
        <f t="shared" si="392"/>
        <v>0</v>
      </c>
      <c r="CL300" s="36">
        <f t="shared" si="392"/>
        <v>0</v>
      </c>
      <c r="CM300" s="36">
        <f t="shared" si="392"/>
        <v>0</v>
      </c>
      <c r="CN300" s="36">
        <f t="shared" si="392"/>
        <v>0</v>
      </c>
      <c r="CO300" s="36">
        <f t="shared" si="392"/>
        <v>0</v>
      </c>
      <c r="CP300" s="36">
        <f t="shared" si="392"/>
        <v>0</v>
      </c>
      <c r="CQ300" s="36">
        <f t="shared" si="392"/>
        <v>0</v>
      </c>
      <c r="CR300" s="36">
        <f t="shared" si="392"/>
        <v>0</v>
      </c>
      <c r="CS300" s="36">
        <f t="shared" si="392"/>
        <v>0</v>
      </c>
      <c r="CT300" s="36">
        <f t="shared" si="392"/>
        <v>0</v>
      </c>
      <c r="CU300" s="36">
        <f t="shared" si="392"/>
        <v>0</v>
      </c>
      <c r="CV300" s="36">
        <f t="shared" si="392"/>
        <v>0</v>
      </c>
      <c r="CW300" s="36">
        <f t="shared" si="392"/>
        <v>0</v>
      </c>
      <c r="CX300" s="36">
        <f t="shared" si="392"/>
        <v>0</v>
      </c>
      <c r="CY300" s="36">
        <f t="shared" si="392"/>
        <v>0</v>
      </c>
      <c r="CZ300" s="36">
        <f t="shared" si="392"/>
        <v>0</v>
      </c>
      <c r="DA300" s="36">
        <f t="shared" si="392"/>
        <v>0</v>
      </c>
      <c r="DB300" s="36">
        <f t="shared" si="392"/>
        <v>0</v>
      </c>
      <c r="DC300" s="36">
        <f t="shared" si="392"/>
        <v>0</v>
      </c>
      <c r="DD300" s="36">
        <f t="shared" si="392"/>
        <v>0</v>
      </c>
      <c r="DE300" s="36">
        <f t="shared" si="392"/>
        <v>0</v>
      </c>
      <c r="DF300" s="36">
        <f t="shared" si="392"/>
        <v>0</v>
      </c>
      <c r="DG300" s="36">
        <f t="shared" si="392"/>
        <v>0</v>
      </c>
      <c r="DH300" s="36">
        <f t="shared" si="392"/>
        <v>0</v>
      </c>
      <c r="DI300" s="36">
        <f t="shared" si="392"/>
        <v>0</v>
      </c>
      <c r="DJ300" s="36">
        <f t="shared" si="392"/>
        <v>0</v>
      </c>
      <c r="DK300" s="36">
        <f t="shared" si="392"/>
        <v>0</v>
      </c>
      <c r="DL300" s="36">
        <f t="shared" si="392"/>
        <v>0</v>
      </c>
      <c r="DM300" s="36">
        <f t="shared" si="392"/>
        <v>0</v>
      </c>
      <c r="DN300" s="36">
        <f t="shared" si="392"/>
        <v>0</v>
      </c>
      <c r="DO300" s="36">
        <f t="shared" si="392"/>
        <v>0</v>
      </c>
      <c r="DP300" s="36">
        <f t="shared" si="392"/>
        <v>0</v>
      </c>
      <c r="DQ300" s="36">
        <f t="shared" si="392"/>
        <v>0</v>
      </c>
      <c r="DR300" s="36">
        <f t="shared" si="392"/>
        <v>0</v>
      </c>
      <c r="DS300" s="36">
        <f t="shared" si="392"/>
        <v>0</v>
      </c>
      <c r="DT300" s="36">
        <f t="shared" si="392"/>
        <v>0</v>
      </c>
      <c r="DU300" s="36">
        <f t="shared" si="392"/>
        <v>0</v>
      </c>
      <c r="DV300" s="36">
        <f t="shared" si="392"/>
        <v>0</v>
      </c>
      <c r="DW300" s="36">
        <f t="shared" si="392"/>
        <v>0</v>
      </c>
      <c r="DX300" s="36">
        <f t="shared" si="392"/>
        <v>0</v>
      </c>
      <c r="DY300" s="36">
        <f t="shared" si="392"/>
        <v>0</v>
      </c>
      <c r="DZ300" s="36">
        <f t="shared" si="392"/>
        <v>0</v>
      </c>
      <c r="EA300" s="36">
        <f t="shared" ref="EA300:GL300" si="393">IF(EA100="",0,EA100)</f>
        <v>0</v>
      </c>
      <c r="EB300" s="36">
        <f t="shared" si="393"/>
        <v>0</v>
      </c>
      <c r="EC300" s="36">
        <f t="shared" si="393"/>
        <v>0</v>
      </c>
      <c r="ED300" s="36">
        <f t="shared" si="393"/>
        <v>0</v>
      </c>
      <c r="EE300" s="36">
        <f t="shared" si="393"/>
        <v>0</v>
      </c>
      <c r="EF300" s="36">
        <f t="shared" si="393"/>
        <v>0</v>
      </c>
      <c r="EG300" s="36">
        <f t="shared" si="393"/>
        <v>0</v>
      </c>
      <c r="EH300" s="36">
        <f t="shared" si="393"/>
        <v>0</v>
      </c>
      <c r="EI300" s="36">
        <f t="shared" si="393"/>
        <v>0</v>
      </c>
      <c r="EJ300" s="36">
        <f t="shared" si="393"/>
        <v>0</v>
      </c>
      <c r="EK300" s="36">
        <f t="shared" si="393"/>
        <v>0</v>
      </c>
      <c r="EL300" s="36">
        <f t="shared" si="393"/>
        <v>0</v>
      </c>
      <c r="EM300" s="36">
        <f t="shared" si="393"/>
        <v>0</v>
      </c>
      <c r="EN300" s="36">
        <f t="shared" si="393"/>
        <v>0</v>
      </c>
      <c r="EO300" s="36">
        <f t="shared" si="393"/>
        <v>0</v>
      </c>
      <c r="EP300" s="36">
        <f t="shared" si="393"/>
        <v>0</v>
      </c>
      <c r="EQ300" s="36">
        <f t="shared" si="393"/>
        <v>0</v>
      </c>
      <c r="ER300" s="36">
        <f t="shared" si="393"/>
        <v>0</v>
      </c>
      <c r="ES300" s="36">
        <f t="shared" si="393"/>
        <v>0</v>
      </c>
      <c r="ET300" s="36">
        <f t="shared" si="393"/>
        <v>0</v>
      </c>
      <c r="EU300" s="36">
        <f t="shared" si="393"/>
        <v>0</v>
      </c>
      <c r="EV300" s="36">
        <f t="shared" si="393"/>
        <v>0</v>
      </c>
      <c r="EW300" s="36">
        <f t="shared" si="393"/>
        <v>0</v>
      </c>
      <c r="EX300" s="36">
        <f t="shared" si="393"/>
        <v>0</v>
      </c>
      <c r="EY300" s="36">
        <f t="shared" si="393"/>
        <v>0</v>
      </c>
      <c r="EZ300" s="36">
        <f t="shared" si="393"/>
        <v>0</v>
      </c>
      <c r="FA300" s="36">
        <f t="shared" si="393"/>
        <v>0</v>
      </c>
      <c r="FB300" s="36">
        <f t="shared" si="393"/>
        <v>0</v>
      </c>
      <c r="FC300" s="36">
        <f t="shared" si="393"/>
        <v>0</v>
      </c>
      <c r="FD300" s="36">
        <f t="shared" si="393"/>
        <v>0</v>
      </c>
      <c r="FE300" s="36">
        <f t="shared" si="393"/>
        <v>0</v>
      </c>
      <c r="FF300" s="36">
        <f t="shared" si="393"/>
        <v>0</v>
      </c>
      <c r="FG300" s="36">
        <f t="shared" si="393"/>
        <v>0</v>
      </c>
      <c r="FH300" s="36">
        <f t="shared" si="393"/>
        <v>0</v>
      </c>
      <c r="FI300" s="36">
        <f t="shared" si="393"/>
        <v>0</v>
      </c>
      <c r="FJ300" s="36">
        <f t="shared" si="393"/>
        <v>0</v>
      </c>
      <c r="FK300" s="36">
        <f t="shared" si="393"/>
        <v>0</v>
      </c>
      <c r="FL300" s="36">
        <f t="shared" si="393"/>
        <v>0</v>
      </c>
      <c r="FM300" s="36">
        <f t="shared" si="393"/>
        <v>0</v>
      </c>
      <c r="FN300" s="36">
        <f t="shared" si="393"/>
        <v>0</v>
      </c>
      <c r="FO300" s="36">
        <f t="shared" si="393"/>
        <v>0</v>
      </c>
      <c r="FP300" s="36">
        <f t="shared" si="393"/>
        <v>0</v>
      </c>
      <c r="FQ300" s="36">
        <f t="shared" si="393"/>
        <v>0</v>
      </c>
      <c r="FR300" s="36">
        <f t="shared" si="393"/>
        <v>0</v>
      </c>
      <c r="FS300" s="36">
        <f t="shared" si="393"/>
        <v>0</v>
      </c>
      <c r="FT300" s="36">
        <f t="shared" si="393"/>
        <v>0</v>
      </c>
      <c r="FU300" s="36">
        <f t="shared" si="393"/>
        <v>0</v>
      </c>
      <c r="FV300" s="36">
        <f t="shared" si="393"/>
        <v>0</v>
      </c>
      <c r="FW300" s="36">
        <f t="shared" si="393"/>
        <v>0</v>
      </c>
      <c r="FX300" s="36">
        <f t="shared" si="393"/>
        <v>0</v>
      </c>
      <c r="FY300" s="36">
        <f t="shared" si="393"/>
        <v>0</v>
      </c>
      <c r="FZ300" s="36">
        <f t="shared" si="393"/>
        <v>0</v>
      </c>
      <c r="GA300" s="36">
        <f t="shared" si="393"/>
        <v>0</v>
      </c>
      <c r="GB300" s="36">
        <f t="shared" si="393"/>
        <v>0</v>
      </c>
      <c r="GC300" s="36">
        <f t="shared" si="393"/>
        <v>0</v>
      </c>
      <c r="GD300" s="36">
        <f t="shared" si="393"/>
        <v>0</v>
      </c>
      <c r="GE300" s="36">
        <f t="shared" si="393"/>
        <v>0</v>
      </c>
      <c r="GF300" s="36">
        <f t="shared" si="393"/>
        <v>0</v>
      </c>
      <c r="GG300" s="36">
        <f t="shared" si="393"/>
        <v>0</v>
      </c>
      <c r="GH300" s="36">
        <f t="shared" si="393"/>
        <v>0</v>
      </c>
      <c r="GI300" s="36">
        <f t="shared" si="393"/>
        <v>0</v>
      </c>
      <c r="GJ300" s="36">
        <f t="shared" si="393"/>
        <v>0</v>
      </c>
      <c r="GK300" s="36">
        <f t="shared" si="393"/>
        <v>0</v>
      </c>
      <c r="GL300" s="36">
        <f t="shared" si="393"/>
        <v>0</v>
      </c>
      <c r="GM300" s="36">
        <f t="shared" ref="GM300:GT300" si="394">IF(GM100="",0,GM100)</f>
        <v>0</v>
      </c>
      <c r="GN300" s="36">
        <f t="shared" si="394"/>
        <v>0</v>
      </c>
      <c r="GO300" s="36">
        <f t="shared" si="394"/>
        <v>0</v>
      </c>
      <c r="GP300" s="36">
        <f t="shared" si="394"/>
        <v>0</v>
      </c>
      <c r="GQ300" s="36">
        <f t="shared" si="394"/>
        <v>0</v>
      </c>
      <c r="GR300" s="36">
        <f t="shared" si="394"/>
        <v>0</v>
      </c>
      <c r="GS300" s="36">
        <f t="shared" si="394"/>
        <v>0</v>
      </c>
      <c r="GT300" s="36">
        <f t="shared" si="394"/>
        <v>0</v>
      </c>
    </row>
    <row r="301" spans="3:202">
      <c r="C301" s="36">
        <f t="shared" ref="C301:BN301" si="395">IF(C101="",0,C101)</f>
        <v>0</v>
      </c>
      <c r="D301" s="36">
        <f t="shared" si="395"/>
        <v>0</v>
      </c>
      <c r="E301" s="36">
        <f t="shared" si="395"/>
        <v>0</v>
      </c>
      <c r="F301" s="36">
        <f t="shared" si="395"/>
        <v>0</v>
      </c>
      <c r="G301" s="36">
        <f t="shared" si="395"/>
        <v>0</v>
      </c>
      <c r="H301" s="36">
        <f t="shared" si="395"/>
        <v>0</v>
      </c>
      <c r="I301" s="36">
        <f t="shared" si="395"/>
        <v>0</v>
      </c>
      <c r="J301" s="36">
        <f t="shared" si="395"/>
        <v>0</v>
      </c>
      <c r="K301" s="36">
        <f t="shared" si="395"/>
        <v>0</v>
      </c>
      <c r="L301" s="36">
        <f t="shared" si="395"/>
        <v>0</v>
      </c>
      <c r="M301" s="36">
        <f t="shared" si="395"/>
        <v>0</v>
      </c>
      <c r="N301" s="36">
        <f t="shared" si="395"/>
        <v>0</v>
      </c>
      <c r="O301" s="36">
        <f t="shared" si="395"/>
        <v>0</v>
      </c>
      <c r="P301" s="36">
        <f t="shared" si="395"/>
        <v>0</v>
      </c>
      <c r="Q301" s="36">
        <f t="shared" si="395"/>
        <v>0</v>
      </c>
      <c r="R301" s="36">
        <f t="shared" si="395"/>
        <v>0</v>
      </c>
      <c r="S301" s="36">
        <f t="shared" si="395"/>
        <v>0</v>
      </c>
      <c r="T301" s="36">
        <f t="shared" si="395"/>
        <v>0</v>
      </c>
      <c r="U301" s="36">
        <f t="shared" si="395"/>
        <v>0</v>
      </c>
      <c r="V301" s="36">
        <f t="shared" si="395"/>
        <v>0</v>
      </c>
      <c r="W301" s="36">
        <f t="shared" si="395"/>
        <v>0</v>
      </c>
      <c r="X301" s="36">
        <f t="shared" si="395"/>
        <v>0</v>
      </c>
      <c r="Y301" s="36">
        <f t="shared" si="395"/>
        <v>0</v>
      </c>
      <c r="Z301" s="36">
        <f t="shared" si="395"/>
        <v>0</v>
      </c>
      <c r="AA301" s="36">
        <f t="shared" si="395"/>
        <v>0</v>
      </c>
      <c r="AB301" s="36">
        <f t="shared" si="395"/>
        <v>0</v>
      </c>
      <c r="AC301" s="36">
        <f t="shared" si="395"/>
        <v>0</v>
      </c>
      <c r="AD301" s="36">
        <f t="shared" si="395"/>
        <v>0</v>
      </c>
      <c r="AE301" s="36">
        <f t="shared" si="395"/>
        <v>0</v>
      </c>
      <c r="AF301" s="36">
        <f t="shared" si="395"/>
        <v>0</v>
      </c>
      <c r="AG301" s="36">
        <f t="shared" si="395"/>
        <v>0</v>
      </c>
      <c r="AH301" s="36">
        <f t="shared" si="395"/>
        <v>0</v>
      </c>
      <c r="AI301" s="36">
        <f t="shared" si="395"/>
        <v>0</v>
      </c>
      <c r="AJ301" s="36">
        <f t="shared" si="395"/>
        <v>0</v>
      </c>
      <c r="AK301" s="36">
        <f t="shared" si="395"/>
        <v>0</v>
      </c>
      <c r="AL301" s="36">
        <f t="shared" si="395"/>
        <v>0</v>
      </c>
      <c r="AM301" s="36">
        <f t="shared" si="395"/>
        <v>0</v>
      </c>
      <c r="AN301" s="36">
        <f t="shared" si="395"/>
        <v>0</v>
      </c>
      <c r="AO301" s="36">
        <f t="shared" si="395"/>
        <v>0</v>
      </c>
      <c r="AP301" s="36">
        <f t="shared" si="395"/>
        <v>0</v>
      </c>
      <c r="AQ301" s="36">
        <f t="shared" si="395"/>
        <v>0</v>
      </c>
      <c r="AR301" s="36">
        <f t="shared" si="395"/>
        <v>0</v>
      </c>
      <c r="AS301" s="36">
        <f t="shared" si="395"/>
        <v>0</v>
      </c>
      <c r="AT301" s="36">
        <f t="shared" si="395"/>
        <v>0</v>
      </c>
      <c r="AU301" s="36">
        <f t="shared" si="395"/>
        <v>0</v>
      </c>
      <c r="AV301" s="36">
        <f t="shared" si="395"/>
        <v>0</v>
      </c>
      <c r="AW301" s="36">
        <f t="shared" si="395"/>
        <v>0</v>
      </c>
      <c r="AX301" s="36">
        <f t="shared" si="395"/>
        <v>0</v>
      </c>
      <c r="AY301" s="36">
        <f t="shared" si="395"/>
        <v>0</v>
      </c>
      <c r="AZ301" s="36">
        <f t="shared" si="395"/>
        <v>0</v>
      </c>
      <c r="BA301" s="36">
        <f t="shared" si="395"/>
        <v>0</v>
      </c>
      <c r="BB301" s="36">
        <f t="shared" si="395"/>
        <v>0</v>
      </c>
      <c r="BC301" s="36">
        <f t="shared" si="395"/>
        <v>0</v>
      </c>
      <c r="BD301" s="36">
        <f t="shared" si="395"/>
        <v>0</v>
      </c>
      <c r="BE301" s="36">
        <f t="shared" si="395"/>
        <v>0</v>
      </c>
      <c r="BF301" s="36">
        <f t="shared" si="395"/>
        <v>0</v>
      </c>
      <c r="BG301" s="36">
        <f t="shared" si="395"/>
        <v>0</v>
      </c>
      <c r="BH301" s="36">
        <f t="shared" si="395"/>
        <v>0</v>
      </c>
      <c r="BI301" s="36">
        <f t="shared" si="395"/>
        <v>0</v>
      </c>
      <c r="BJ301" s="36">
        <f t="shared" si="395"/>
        <v>0</v>
      </c>
      <c r="BK301" s="36">
        <f t="shared" si="395"/>
        <v>0</v>
      </c>
      <c r="BL301" s="36">
        <f t="shared" si="395"/>
        <v>0</v>
      </c>
      <c r="BM301" s="36">
        <f t="shared" si="395"/>
        <v>0</v>
      </c>
      <c r="BN301" s="36">
        <f t="shared" si="395"/>
        <v>0</v>
      </c>
      <c r="BO301" s="36">
        <f t="shared" ref="BO301:DZ301" si="396">IF(BO101="",0,BO101)</f>
        <v>0</v>
      </c>
      <c r="BP301" s="36">
        <f t="shared" si="396"/>
        <v>0</v>
      </c>
      <c r="BQ301" s="36">
        <f t="shared" si="396"/>
        <v>0</v>
      </c>
      <c r="BR301" s="36">
        <f t="shared" si="396"/>
        <v>0</v>
      </c>
      <c r="BS301" s="36">
        <f t="shared" si="396"/>
        <v>0</v>
      </c>
      <c r="BT301" s="36">
        <f t="shared" si="396"/>
        <v>0</v>
      </c>
      <c r="BU301" s="36">
        <f t="shared" si="396"/>
        <v>0</v>
      </c>
      <c r="BV301" s="36">
        <f t="shared" si="396"/>
        <v>0</v>
      </c>
      <c r="BW301" s="36">
        <f t="shared" si="396"/>
        <v>0</v>
      </c>
      <c r="BX301" s="36">
        <f t="shared" si="396"/>
        <v>0</v>
      </c>
      <c r="BY301" s="36">
        <f t="shared" si="396"/>
        <v>0</v>
      </c>
      <c r="BZ301" s="36">
        <f t="shared" si="396"/>
        <v>0</v>
      </c>
      <c r="CA301" s="36">
        <f t="shared" si="396"/>
        <v>0</v>
      </c>
      <c r="CB301" s="36">
        <f t="shared" si="396"/>
        <v>0</v>
      </c>
      <c r="CC301" s="36">
        <f t="shared" si="396"/>
        <v>0</v>
      </c>
      <c r="CD301" s="36">
        <f t="shared" si="396"/>
        <v>0</v>
      </c>
      <c r="CE301" s="36">
        <f t="shared" si="396"/>
        <v>0</v>
      </c>
      <c r="CF301" s="36">
        <f t="shared" si="396"/>
        <v>0</v>
      </c>
      <c r="CG301" s="36">
        <f t="shared" si="396"/>
        <v>0</v>
      </c>
      <c r="CH301" s="36">
        <f t="shared" si="396"/>
        <v>0</v>
      </c>
      <c r="CI301" s="36">
        <f t="shared" si="396"/>
        <v>0</v>
      </c>
      <c r="CJ301" s="36">
        <f t="shared" si="396"/>
        <v>0</v>
      </c>
      <c r="CK301" s="36">
        <f t="shared" si="396"/>
        <v>0</v>
      </c>
      <c r="CL301" s="36">
        <f t="shared" si="396"/>
        <v>0</v>
      </c>
      <c r="CM301" s="36">
        <f t="shared" si="396"/>
        <v>0</v>
      </c>
      <c r="CN301" s="36">
        <f t="shared" si="396"/>
        <v>0</v>
      </c>
      <c r="CO301" s="36">
        <f t="shared" si="396"/>
        <v>0</v>
      </c>
      <c r="CP301" s="36">
        <f t="shared" si="396"/>
        <v>0</v>
      </c>
      <c r="CQ301" s="36">
        <f t="shared" si="396"/>
        <v>0</v>
      </c>
      <c r="CR301" s="36">
        <f t="shared" si="396"/>
        <v>0</v>
      </c>
      <c r="CS301" s="36">
        <f t="shared" si="396"/>
        <v>0</v>
      </c>
      <c r="CT301" s="36">
        <f t="shared" si="396"/>
        <v>0</v>
      </c>
      <c r="CU301" s="36">
        <f t="shared" si="396"/>
        <v>0</v>
      </c>
      <c r="CV301" s="36">
        <f t="shared" si="396"/>
        <v>0</v>
      </c>
      <c r="CW301" s="36">
        <f t="shared" si="396"/>
        <v>0</v>
      </c>
      <c r="CX301" s="36">
        <f t="shared" si="396"/>
        <v>0</v>
      </c>
      <c r="CY301" s="36">
        <f t="shared" si="396"/>
        <v>0</v>
      </c>
      <c r="CZ301" s="36">
        <f t="shared" si="396"/>
        <v>0</v>
      </c>
      <c r="DA301" s="36">
        <f t="shared" si="396"/>
        <v>0</v>
      </c>
      <c r="DB301" s="36">
        <f t="shared" si="396"/>
        <v>0</v>
      </c>
      <c r="DC301" s="36">
        <f t="shared" si="396"/>
        <v>0</v>
      </c>
      <c r="DD301" s="36">
        <f t="shared" si="396"/>
        <v>0</v>
      </c>
      <c r="DE301" s="36">
        <f t="shared" si="396"/>
        <v>0</v>
      </c>
      <c r="DF301" s="36">
        <f t="shared" si="396"/>
        <v>0</v>
      </c>
      <c r="DG301" s="36">
        <f t="shared" si="396"/>
        <v>0</v>
      </c>
      <c r="DH301" s="36">
        <f t="shared" si="396"/>
        <v>0</v>
      </c>
      <c r="DI301" s="36">
        <f t="shared" si="396"/>
        <v>0</v>
      </c>
      <c r="DJ301" s="36">
        <f t="shared" si="396"/>
        <v>0</v>
      </c>
      <c r="DK301" s="36">
        <f t="shared" si="396"/>
        <v>0</v>
      </c>
      <c r="DL301" s="36">
        <f t="shared" si="396"/>
        <v>0</v>
      </c>
      <c r="DM301" s="36">
        <f t="shared" si="396"/>
        <v>0</v>
      </c>
      <c r="DN301" s="36">
        <f t="shared" si="396"/>
        <v>0</v>
      </c>
      <c r="DO301" s="36">
        <f t="shared" si="396"/>
        <v>0</v>
      </c>
      <c r="DP301" s="36">
        <f t="shared" si="396"/>
        <v>0</v>
      </c>
      <c r="DQ301" s="36">
        <f t="shared" si="396"/>
        <v>0</v>
      </c>
      <c r="DR301" s="36">
        <f t="shared" si="396"/>
        <v>0</v>
      </c>
      <c r="DS301" s="36">
        <f t="shared" si="396"/>
        <v>0</v>
      </c>
      <c r="DT301" s="36">
        <f t="shared" si="396"/>
        <v>0</v>
      </c>
      <c r="DU301" s="36">
        <f t="shared" si="396"/>
        <v>0</v>
      </c>
      <c r="DV301" s="36">
        <f t="shared" si="396"/>
        <v>0</v>
      </c>
      <c r="DW301" s="36">
        <f t="shared" si="396"/>
        <v>0</v>
      </c>
      <c r="DX301" s="36">
        <f t="shared" si="396"/>
        <v>0</v>
      </c>
      <c r="DY301" s="36">
        <f t="shared" si="396"/>
        <v>0</v>
      </c>
      <c r="DZ301" s="36">
        <f t="shared" si="396"/>
        <v>0</v>
      </c>
      <c r="EA301" s="36">
        <f t="shared" ref="EA301:GL301" si="397">IF(EA101="",0,EA101)</f>
        <v>0</v>
      </c>
      <c r="EB301" s="36">
        <f t="shared" si="397"/>
        <v>0</v>
      </c>
      <c r="EC301" s="36">
        <f t="shared" si="397"/>
        <v>0</v>
      </c>
      <c r="ED301" s="36">
        <f t="shared" si="397"/>
        <v>0</v>
      </c>
      <c r="EE301" s="36">
        <f t="shared" si="397"/>
        <v>0</v>
      </c>
      <c r="EF301" s="36">
        <f t="shared" si="397"/>
        <v>0</v>
      </c>
      <c r="EG301" s="36">
        <f t="shared" si="397"/>
        <v>0</v>
      </c>
      <c r="EH301" s="36">
        <f t="shared" si="397"/>
        <v>0</v>
      </c>
      <c r="EI301" s="36">
        <f t="shared" si="397"/>
        <v>0</v>
      </c>
      <c r="EJ301" s="36">
        <f t="shared" si="397"/>
        <v>0</v>
      </c>
      <c r="EK301" s="36">
        <f t="shared" si="397"/>
        <v>0</v>
      </c>
      <c r="EL301" s="36">
        <f t="shared" si="397"/>
        <v>0</v>
      </c>
      <c r="EM301" s="36">
        <f t="shared" si="397"/>
        <v>0</v>
      </c>
      <c r="EN301" s="36">
        <f t="shared" si="397"/>
        <v>0</v>
      </c>
      <c r="EO301" s="36">
        <f t="shared" si="397"/>
        <v>0</v>
      </c>
      <c r="EP301" s="36">
        <f t="shared" si="397"/>
        <v>0</v>
      </c>
      <c r="EQ301" s="36">
        <f t="shared" si="397"/>
        <v>0</v>
      </c>
      <c r="ER301" s="36">
        <f t="shared" si="397"/>
        <v>0</v>
      </c>
      <c r="ES301" s="36">
        <f t="shared" si="397"/>
        <v>0</v>
      </c>
      <c r="ET301" s="36">
        <f t="shared" si="397"/>
        <v>0</v>
      </c>
      <c r="EU301" s="36">
        <f t="shared" si="397"/>
        <v>0</v>
      </c>
      <c r="EV301" s="36">
        <f t="shared" si="397"/>
        <v>0</v>
      </c>
      <c r="EW301" s="36">
        <f t="shared" si="397"/>
        <v>0</v>
      </c>
      <c r="EX301" s="36">
        <f t="shared" si="397"/>
        <v>0</v>
      </c>
      <c r="EY301" s="36">
        <f t="shared" si="397"/>
        <v>0</v>
      </c>
      <c r="EZ301" s="36">
        <f t="shared" si="397"/>
        <v>0</v>
      </c>
      <c r="FA301" s="36">
        <f t="shared" si="397"/>
        <v>0</v>
      </c>
      <c r="FB301" s="36">
        <f t="shared" si="397"/>
        <v>0</v>
      </c>
      <c r="FC301" s="36">
        <f t="shared" si="397"/>
        <v>0</v>
      </c>
      <c r="FD301" s="36">
        <f t="shared" si="397"/>
        <v>0</v>
      </c>
      <c r="FE301" s="36">
        <f t="shared" si="397"/>
        <v>0</v>
      </c>
      <c r="FF301" s="36">
        <f t="shared" si="397"/>
        <v>0</v>
      </c>
      <c r="FG301" s="36">
        <f t="shared" si="397"/>
        <v>0</v>
      </c>
      <c r="FH301" s="36">
        <f t="shared" si="397"/>
        <v>0</v>
      </c>
      <c r="FI301" s="36">
        <f t="shared" si="397"/>
        <v>0</v>
      </c>
      <c r="FJ301" s="36">
        <f t="shared" si="397"/>
        <v>0</v>
      </c>
      <c r="FK301" s="36">
        <f t="shared" si="397"/>
        <v>0</v>
      </c>
      <c r="FL301" s="36">
        <f t="shared" si="397"/>
        <v>0</v>
      </c>
      <c r="FM301" s="36">
        <f t="shared" si="397"/>
        <v>0</v>
      </c>
      <c r="FN301" s="36">
        <f t="shared" si="397"/>
        <v>0</v>
      </c>
      <c r="FO301" s="36">
        <f t="shared" si="397"/>
        <v>0</v>
      </c>
      <c r="FP301" s="36">
        <f t="shared" si="397"/>
        <v>0</v>
      </c>
      <c r="FQ301" s="36">
        <f t="shared" si="397"/>
        <v>0</v>
      </c>
      <c r="FR301" s="36">
        <f t="shared" si="397"/>
        <v>0</v>
      </c>
      <c r="FS301" s="36">
        <f t="shared" si="397"/>
        <v>0</v>
      </c>
      <c r="FT301" s="36">
        <f t="shared" si="397"/>
        <v>0</v>
      </c>
      <c r="FU301" s="36">
        <f t="shared" si="397"/>
        <v>0</v>
      </c>
      <c r="FV301" s="36">
        <f t="shared" si="397"/>
        <v>0</v>
      </c>
      <c r="FW301" s="36">
        <f t="shared" si="397"/>
        <v>0</v>
      </c>
      <c r="FX301" s="36">
        <f t="shared" si="397"/>
        <v>0</v>
      </c>
      <c r="FY301" s="36">
        <f t="shared" si="397"/>
        <v>0</v>
      </c>
      <c r="FZ301" s="36">
        <f t="shared" si="397"/>
        <v>0</v>
      </c>
      <c r="GA301" s="36">
        <f t="shared" si="397"/>
        <v>0</v>
      </c>
      <c r="GB301" s="36">
        <f t="shared" si="397"/>
        <v>0</v>
      </c>
      <c r="GC301" s="36">
        <f t="shared" si="397"/>
        <v>0</v>
      </c>
      <c r="GD301" s="36">
        <f t="shared" si="397"/>
        <v>0</v>
      </c>
      <c r="GE301" s="36">
        <f t="shared" si="397"/>
        <v>0</v>
      </c>
      <c r="GF301" s="36">
        <f t="shared" si="397"/>
        <v>0</v>
      </c>
      <c r="GG301" s="36">
        <f t="shared" si="397"/>
        <v>0</v>
      </c>
      <c r="GH301" s="36">
        <f t="shared" si="397"/>
        <v>0</v>
      </c>
      <c r="GI301" s="36">
        <f t="shared" si="397"/>
        <v>0</v>
      </c>
      <c r="GJ301" s="36">
        <f t="shared" si="397"/>
        <v>0</v>
      </c>
      <c r="GK301" s="36">
        <f t="shared" si="397"/>
        <v>0</v>
      </c>
      <c r="GL301" s="36">
        <f t="shared" si="397"/>
        <v>0</v>
      </c>
      <c r="GM301" s="36">
        <f t="shared" ref="GM301:GT301" si="398">IF(GM101="",0,GM101)</f>
        <v>0</v>
      </c>
      <c r="GN301" s="36">
        <f t="shared" si="398"/>
        <v>0</v>
      </c>
      <c r="GO301" s="36">
        <f t="shared" si="398"/>
        <v>0</v>
      </c>
      <c r="GP301" s="36">
        <f t="shared" si="398"/>
        <v>0</v>
      </c>
      <c r="GQ301" s="36">
        <f t="shared" si="398"/>
        <v>0</v>
      </c>
      <c r="GR301" s="36">
        <f t="shared" si="398"/>
        <v>0</v>
      </c>
      <c r="GS301" s="36">
        <f t="shared" si="398"/>
        <v>0</v>
      </c>
      <c r="GT301" s="36">
        <f t="shared" si="398"/>
        <v>0</v>
      </c>
    </row>
    <row r="302" spans="3:202">
      <c r="C302" s="36">
        <f t="shared" ref="C302:BN302" si="399">IF(C102="",0,C102)</f>
        <v>0</v>
      </c>
      <c r="D302" s="36">
        <f t="shared" si="399"/>
        <v>0</v>
      </c>
      <c r="E302" s="36">
        <f t="shared" si="399"/>
        <v>0</v>
      </c>
      <c r="F302" s="36">
        <f t="shared" si="399"/>
        <v>0</v>
      </c>
      <c r="G302" s="36">
        <f t="shared" si="399"/>
        <v>0</v>
      </c>
      <c r="H302" s="36">
        <f t="shared" si="399"/>
        <v>0</v>
      </c>
      <c r="I302" s="36">
        <f t="shared" si="399"/>
        <v>0</v>
      </c>
      <c r="J302" s="36">
        <f t="shared" si="399"/>
        <v>0</v>
      </c>
      <c r="K302" s="36">
        <f t="shared" si="399"/>
        <v>0</v>
      </c>
      <c r="L302" s="36">
        <f t="shared" si="399"/>
        <v>0</v>
      </c>
      <c r="M302" s="36">
        <f t="shared" si="399"/>
        <v>0</v>
      </c>
      <c r="N302" s="36">
        <f t="shared" si="399"/>
        <v>0</v>
      </c>
      <c r="O302" s="36">
        <f t="shared" si="399"/>
        <v>0</v>
      </c>
      <c r="P302" s="36">
        <f t="shared" si="399"/>
        <v>0</v>
      </c>
      <c r="Q302" s="36">
        <f t="shared" si="399"/>
        <v>0</v>
      </c>
      <c r="R302" s="36">
        <f t="shared" si="399"/>
        <v>0</v>
      </c>
      <c r="S302" s="36">
        <f t="shared" si="399"/>
        <v>0</v>
      </c>
      <c r="T302" s="36">
        <f t="shared" si="399"/>
        <v>0</v>
      </c>
      <c r="U302" s="36">
        <f t="shared" si="399"/>
        <v>0</v>
      </c>
      <c r="V302" s="36">
        <f t="shared" si="399"/>
        <v>0</v>
      </c>
      <c r="W302" s="36">
        <f t="shared" si="399"/>
        <v>0</v>
      </c>
      <c r="X302" s="36">
        <f t="shared" si="399"/>
        <v>0</v>
      </c>
      <c r="Y302" s="36">
        <f t="shared" si="399"/>
        <v>0</v>
      </c>
      <c r="Z302" s="36">
        <f t="shared" si="399"/>
        <v>0</v>
      </c>
      <c r="AA302" s="36">
        <f t="shared" si="399"/>
        <v>0</v>
      </c>
      <c r="AB302" s="36">
        <f t="shared" si="399"/>
        <v>0</v>
      </c>
      <c r="AC302" s="36">
        <f t="shared" si="399"/>
        <v>0</v>
      </c>
      <c r="AD302" s="36">
        <f t="shared" si="399"/>
        <v>0</v>
      </c>
      <c r="AE302" s="36">
        <f t="shared" si="399"/>
        <v>0</v>
      </c>
      <c r="AF302" s="36">
        <f t="shared" si="399"/>
        <v>0</v>
      </c>
      <c r="AG302" s="36">
        <f t="shared" si="399"/>
        <v>0</v>
      </c>
      <c r="AH302" s="36">
        <f t="shared" si="399"/>
        <v>0</v>
      </c>
      <c r="AI302" s="36">
        <f t="shared" si="399"/>
        <v>0</v>
      </c>
      <c r="AJ302" s="36">
        <f t="shared" si="399"/>
        <v>0</v>
      </c>
      <c r="AK302" s="36">
        <f t="shared" si="399"/>
        <v>0</v>
      </c>
      <c r="AL302" s="36">
        <f t="shared" si="399"/>
        <v>0</v>
      </c>
      <c r="AM302" s="36">
        <f t="shared" si="399"/>
        <v>0</v>
      </c>
      <c r="AN302" s="36">
        <f t="shared" si="399"/>
        <v>0</v>
      </c>
      <c r="AO302" s="36">
        <f t="shared" si="399"/>
        <v>0</v>
      </c>
      <c r="AP302" s="36">
        <f t="shared" si="399"/>
        <v>0</v>
      </c>
      <c r="AQ302" s="36">
        <f t="shared" si="399"/>
        <v>0</v>
      </c>
      <c r="AR302" s="36">
        <f t="shared" si="399"/>
        <v>0</v>
      </c>
      <c r="AS302" s="36">
        <f t="shared" si="399"/>
        <v>0</v>
      </c>
      <c r="AT302" s="36">
        <f t="shared" si="399"/>
        <v>0</v>
      </c>
      <c r="AU302" s="36">
        <f t="shared" si="399"/>
        <v>0</v>
      </c>
      <c r="AV302" s="36">
        <f t="shared" si="399"/>
        <v>0</v>
      </c>
      <c r="AW302" s="36">
        <f t="shared" si="399"/>
        <v>0</v>
      </c>
      <c r="AX302" s="36">
        <f t="shared" si="399"/>
        <v>0</v>
      </c>
      <c r="AY302" s="36">
        <f t="shared" si="399"/>
        <v>0</v>
      </c>
      <c r="AZ302" s="36">
        <f t="shared" si="399"/>
        <v>0</v>
      </c>
      <c r="BA302" s="36">
        <f t="shared" si="399"/>
        <v>0</v>
      </c>
      <c r="BB302" s="36">
        <f t="shared" si="399"/>
        <v>0</v>
      </c>
      <c r="BC302" s="36">
        <f t="shared" si="399"/>
        <v>0</v>
      </c>
      <c r="BD302" s="36">
        <f t="shared" si="399"/>
        <v>0</v>
      </c>
      <c r="BE302" s="36">
        <f t="shared" si="399"/>
        <v>0</v>
      </c>
      <c r="BF302" s="36">
        <f t="shared" si="399"/>
        <v>0</v>
      </c>
      <c r="BG302" s="36">
        <f t="shared" si="399"/>
        <v>0</v>
      </c>
      <c r="BH302" s="36">
        <f t="shared" si="399"/>
        <v>0</v>
      </c>
      <c r="BI302" s="36">
        <f t="shared" si="399"/>
        <v>0</v>
      </c>
      <c r="BJ302" s="36">
        <f t="shared" si="399"/>
        <v>0</v>
      </c>
      <c r="BK302" s="36">
        <f t="shared" si="399"/>
        <v>0</v>
      </c>
      <c r="BL302" s="36">
        <f t="shared" si="399"/>
        <v>0</v>
      </c>
      <c r="BM302" s="36">
        <f t="shared" si="399"/>
        <v>0</v>
      </c>
      <c r="BN302" s="36">
        <f t="shared" si="399"/>
        <v>0</v>
      </c>
      <c r="BO302" s="36">
        <f t="shared" ref="BO302:DZ302" si="400">IF(BO102="",0,BO102)</f>
        <v>0</v>
      </c>
      <c r="BP302" s="36">
        <f t="shared" si="400"/>
        <v>0</v>
      </c>
      <c r="BQ302" s="36">
        <f t="shared" si="400"/>
        <v>0</v>
      </c>
      <c r="BR302" s="36">
        <f t="shared" si="400"/>
        <v>0</v>
      </c>
      <c r="BS302" s="36">
        <f t="shared" si="400"/>
        <v>0</v>
      </c>
      <c r="BT302" s="36">
        <f t="shared" si="400"/>
        <v>0</v>
      </c>
      <c r="BU302" s="36">
        <f t="shared" si="400"/>
        <v>0</v>
      </c>
      <c r="BV302" s="36">
        <f t="shared" si="400"/>
        <v>0</v>
      </c>
      <c r="BW302" s="36">
        <f t="shared" si="400"/>
        <v>0</v>
      </c>
      <c r="BX302" s="36">
        <f t="shared" si="400"/>
        <v>0</v>
      </c>
      <c r="BY302" s="36">
        <f t="shared" si="400"/>
        <v>0</v>
      </c>
      <c r="BZ302" s="36">
        <f t="shared" si="400"/>
        <v>0</v>
      </c>
      <c r="CA302" s="36">
        <f t="shared" si="400"/>
        <v>0</v>
      </c>
      <c r="CB302" s="36">
        <f t="shared" si="400"/>
        <v>0</v>
      </c>
      <c r="CC302" s="36">
        <f t="shared" si="400"/>
        <v>0</v>
      </c>
      <c r="CD302" s="36">
        <f t="shared" si="400"/>
        <v>0</v>
      </c>
      <c r="CE302" s="36">
        <f t="shared" si="400"/>
        <v>0</v>
      </c>
      <c r="CF302" s="36">
        <f t="shared" si="400"/>
        <v>0</v>
      </c>
      <c r="CG302" s="36">
        <f t="shared" si="400"/>
        <v>0</v>
      </c>
      <c r="CH302" s="36">
        <f t="shared" si="400"/>
        <v>0</v>
      </c>
      <c r="CI302" s="36">
        <f t="shared" si="400"/>
        <v>0</v>
      </c>
      <c r="CJ302" s="36">
        <f t="shared" si="400"/>
        <v>0</v>
      </c>
      <c r="CK302" s="36">
        <f t="shared" si="400"/>
        <v>0</v>
      </c>
      <c r="CL302" s="36">
        <f t="shared" si="400"/>
        <v>0</v>
      </c>
      <c r="CM302" s="36">
        <f t="shared" si="400"/>
        <v>0</v>
      </c>
      <c r="CN302" s="36">
        <f t="shared" si="400"/>
        <v>0</v>
      </c>
      <c r="CO302" s="36">
        <f t="shared" si="400"/>
        <v>0</v>
      </c>
      <c r="CP302" s="36">
        <f t="shared" si="400"/>
        <v>0</v>
      </c>
      <c r="CQ302" s="36">
        <f t="shared" si="400"/>
        <v>0</v>
      </c>
      <c r="CR302" s="36">
        <f t="shared" si="400"/>
        <v>0</v>
      </c>
      <c r="CS302" s="36">
        <f t="shared" si="400"/>
        <v>0</v>
      </c>
      <c r="CT302" s="36">
        <f t="shared" si="400"/>
        <v>0</v>
      </c>
      <c r="CU302" s="36">
        <f t="shared" si="400"/>
        <v>0</v>
      </c>
      <c r="CV302" s="36">
        <f t="shared" si="400"/>
        <v>0</v>
      </c>
      <c r="CW302" s="36">
        <f t="shared" si="400"/>
        <v>0</v>
      </c>
      <c r="CX302" s="36">
        <f t="shared" si="400"/>
        <v>0</v>
      </c>
      <c r="CY302" s="36">
        <f t="shared" si="400"/>
        <v>0</v>
      </c>
      <c r="CZ302" s="36">
        <f t="shared" si="400"/>
        <v>0</v>
      </c>
      <c r="DA302" s="36">
        <f t="shared" si="400"/>
        <v>0</v>
      </c>
      <c r="DB302" s="36">
        <f t="shared" si="400"/>
        <v>0</v>
      </c>
      <c r="DC302" s="36">
        <f t="shared" si="400"/>
        <v>0</v>
      </c>
      <c r="DD302" s="36">
        <f t="shared" si="400"/>
        <v>0</v>
      </c>
      <c r="DE302" s="36">
        <f t="shared" si="400"/>
        <v>0</v>
      </c>
      <c r="DF302" s="36">
        <f t="shared" si="400"/>
        <v>0</v>
      </c>
      <c r="DG302" s="36">
        <f t="shared" si="400"/>
        <v>0</v>
      </c>
      <c r="DH302" s="36">
        <f t="shared" si="400"/>
        <v>0</v>
      </c>
      <c r="DI302" s="36">
        <f t="shared" si="400"/>
        <v>0</v>
      </c>
      <c r="DJ302" s="36">
        <f t="shared" si="400"/>
        <v>0</v>
      </c>
      <c r="DK302" s="36">
        <f t="shared" si="400"/>
        <v>0</v>
      </c>
      <c r="DL302" s="36">
        <f t="shared" si="400"/>
        <v>0</v>
      </c>
      <c r="DM302" s="36">
        <f t="shared" si="400"/>
        <v>0</v>
      </c>
      <c r="DN302" s="36">
        <f t="shared" si="400"/>
        <v>0</v>
      </c>
      <c r="DO302" s="36">
        <f t="shared" si="400"/>
        <v>0</v>
      </c>
      <c r="DP302" s="36">
        <f t="shared" si="400"/>
        <v>0</v>
      </c>
      <c r="DQ302" s="36">
        <f t="shared" si="400"/>
        <v>0</v>
      </c>
      <c r="DR302" s="36">
        <f t="shared" si="400"/>
        <v>0</v>
      </c>
      <c r="DS302" s="36">
        <f t="shared" si="400"/>
        <v>0</v>
      </c>
      <c r="DT302" s="36">
        <f t="shared" si="400"/>
        <v>0</v>
      </c>
      <c r="DU302" s="36">
        <f t="shared" si="400"/>
        <v>0</v>
      </c>
      <c r="DV302" s="36">
        <f t="shared" si="400"/>
        <v>0</v>
      </c>
      <c r="DW302" s="36">
        <f t="shared" si="400"/>
        <v>0</v>
      </c>
      <c r="DX302" s="36">
        <f t="shared" si="400"/>
        <v>0</v>
      </c>
      <c r="DY302" s="36">
        <f t="shared" si="400"/>
        <v>0</v>
      </c>
      <c r="DZ302" s="36">
        <f t="shared" si="400"/>
        <v>0</v>
      </c>
      <c r="EA302" s="36">
        <f t="shared" ref="EA302:GL302" si="401">IF(EA102="",0,EA102)</f>
        <v>0</v>
      </c>
      <c r="EB302" s="36">
        <f t="shared" si="401"/>
        <v>0</v>
      </c>
      <c r="EC302" s="36">
        <f t="shared" si="401"/>
        <v>0</v>
      </c>
      <c r="ED302" s="36">
        <f t="shared" si="401"/>
        <v>0</v>
      </c>
      <c r="EE302" s="36">
        <f t="shared" si="401"/>
        <v>0</v>
      </c>
      <c r="EF302" s="36">
        <f t="shared" si="401"/>
        <v>0</v>
      </c>
      <c r="EG302" s="36">
        <f t="shared" si="401"/>
        <v>0</v>
      </c>
      <c r="EH302" s="36">
        <f t="shared" si="401"/>
        <v>0</v>
      </c>
      <c r="EI302" s="36">
        <f t="shared" si="401"/>
        <v>0</v>
      </c>
      <c r="EJ302" s="36">
        <f t="shared" si="401"/>
        <v>0</v>
      </c>
      <c r="EK302" s="36">
        <f t="shared" si="401"/>
        <v>0</v>
      </c>
      <c r="EL302" s="36">
        <f t="shared" si="401"/>
        <v>0</v>
      </c>
      <c r="EM302" s="36">
        <f t="shared" si="401"/>
        <v>0</v>
      </c>
      <c r="EN302" s="36">
        <f t="shared" si="401"/>
        <v>0</v>
      </c>
      <c r="EO302" s="36">
        <f t="shared" si="401"/>
        <v>0</v>
      </c>
      <c r="EP302" s="36">
        <f t="shared" si="401"/>
        <v>0</v>
      </c>
      <c r="EQ302" s="36">
        <f t="shared" si="401"/>
        <v>0</v>
      </c>
      <c r="ER302" s="36">
        <f t="shared" si="401"/>
        <v>0</v>
      </c>
      <c r="ES302" s="36">
        <f t="shared" si="401"/>
        <v>0</v>
      </c>
      <c r="ET302" s="36">
        <f t="shared" si="401"/>
        <v>0</v>
      </c>
      <c r="EU302" s="36">
        <f t="shared" si="401"/>
        <v>0</v>
      </c>
      <c r="EV302" s="36">
        <f t="shared" si="401"/>
        <v>0</v>
      </c>
      <c r="EW302" s="36">
        <f t="shared" si="401"/>
        <v>0</v>
      </c>
      <c r="EX302" s="36">
        <f t="shared" si="401"/>
        <v>0</v>
      </c>
      <c r="EY302" s="36">
        <f t="shared" si="401"/>
        <v>0</v>
      </c>
      <c r="EZ302" s="36">
        <f t="shared" si="401"/>
        <v>0</v>
      </c>
      <c r="FA302" s="36">
        <f t="shared" si="401"/>
        <v>0</v>
      </c>
      <c r="FB302" s="36">
        <f t="shared" si="401"/>
        <v>0</v>
      </c>
      <c r="FC302" s="36">
        <f t="shared" si="401"/>
        <v>0</v>
      </c>
      <c r="FD302" s="36">
        <f t="shared" si="401"/>
        <v>0</v>
      </c>
      <c r="FE302" s="36">
        <f t="shared" si="401"/>
        <v>0</v>
      </c>
      <c r="FF302" s="36">
        <f t="shared" si="401"/>
        <v>0</v>
      </c>
      <c r="FG302" s="36">
        <f t="shared" si="401"/>
        <v>0</v>
      </c>
      <c r="FH302" s="36">
        <f t="shared" si="401"/>
        <v>0</v>
      </c>
      <c r="FI302" s="36">
        <f t="shared" si="401"/>
        <v>0</v>
      </c>
      <c r="FJ302" s="36">
        <f t="shared" si="401"/>
        <v>0</v>
      </c>
      <c r="FK302" s="36">
        <f t="shared" si="401"/>
        <v>0</v>
      </c>
      <c r="FL302" s="36">
        <f t="shared" si="401"/>
        <v>0</v>
      </c>
      <c r="FM302" s="36">
        <f t="shared" si="401"/>
        <v>0</v>
      </c>
      <c r="FN302" s="36">
        <f t="shared" si="401"/>
        <v>0</v>
      </c>
      <c r="FO302" s="36">
        <f t="shared" si="401"/>
        <v>0</v>
      </c>
      <c r="FP302" s="36">
        <f t="shared" si="401"/>
        <v>0</v>
      </c>
      <c r="FQ302" s="36">
        <f t="shared" si="401"/>
        <v>0</v>
      </c>
      <c r="FR302" s="36">
        <f t="shared" si="401"/>
        <v>0</v>
      </c>
      <c r="FS302" s="36">
        <f t="shared" si="401"/>
        <v>0</v>
      </c>
      <c r="FT302" s="36">
        <f t="shared" si="401"/>
        <v>0</v>
      </c>
      <c r="FU302" s="36">
        <f t="shared" si="401"/>
        <v>0</v>
      </c>
      <c r="FV302" s="36">
        <f t="shared" si="401"/>
        <v>0</v>
      </c>
      <c r="FW302" s="36">
        <f t="shared" si="401"/>
        <v>0</v>
      </c>
      <c r="FX302" s="36">
        <f t="shared" si="401"/>
        <v>0</v>
      </c>
      <c r="FY302" s="36">
        <f t="shared" si="401"/>
        <v>0</v>
      </c>
      <c r="FZ302" s="36">
        <f t="shared" si="401"/>
        <v>0</v>
      </c>
      <c r="GA302" s="36">
        <f t="shared" si="401"/>
        <v>0</v>
      </c>
      <c r="GB302" s="36">
        <f t="shared" si="401"/>
        <v>0</v>
      </c>
      <c r="GC302" s="36">
        <f t="shared" si="401"/>
        <v>0</v>
      </c>
      <c r="GD302" s="36">
        <f t="shared" si="401"/>
        <v>0</v>
      </c>
      <c r="GE302" s="36">
        <f t="shared" si="401"/>
        <v>0</v>
      </c>
      <c r="GF302" s="36">
        <f t="shared" si="401"/>
        <v>0</v>
      </c>
      <c r="GG302" s="36">
        <f t="shared" si="401"/>
        <v>0</v>
      </c>
      <c r="GH302" s="36">
        <f t="shared" si="401"/>
        <v>0</v>
      </c>
      <c r="GI302" s="36">
        <f t="shared" si="401"/>
        <v>0</v>
      </c>
      <c r="GJ302" s="36">
        <f t="shared" si="401"/>
        <v>0</v>
      </c>
      <c r="GK302" s="36">
        <f t="shared" si="401"/>
        <v>0</v>
      </c>
      <c r="GL302" s="36">
        <f t="shared" si="401"/>
        <v>0</v>
      </c>
      <c r="GM302" s="36">
        <f t="shared" ref="GM302:GT302" si="402">IF(GM102="",0,GM102)</f>
        <v>0</v>
      </c>
      <c r="GN302" s="36">
        <f t="shared" si="402"/>
        <v>0</v>
      </c>
      <c r="GO302" s="36">
        <f t="shared" si="402"/>
        <v>0</v>
      </c>
      <c r="GP302" s="36">
        <f t="shared" si="402"/>
        <v>0</v>
      </c>
      <c r="GQ302" s="36">
        <f t="shared" si="402"/>
        <v>0</v>
      </c>
      <c r="GR302" s="36">
        <f t="shared" si="402"/>
        <v>0</v>
      </c>
      <c r="GS302" s="36">
        <f t="shared" si="402"/>
        <v>0</v>
      </c>
      <c r="GT302" s="36">
        <f t="shared" si="402"/>
        <v>0</v>
      </c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M10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7.85546875" defaultRowHeight="15"/>
  <cols>
    <col min="1" max="1" width="7.85546875" style="1" customWidth="1"/>
    <col min="2" max="2" width="7.85546875" style="34" customWidth="1"/>
    <col min="3" max="16384" width="7.85546875" style="1"/>
  </cols>
  <sheetData>
    <row r="2" spans="2:39" s="34" customFormat="1">
      <c r="B2" s="47"/>
      <c r="C2" s="45" t="str">
        <f>Кжи!C2</f>
        <v>d8</v>
      </c>
      <c r="D2" s="45" t="str">
        <f>Кжи!D2</f>
        <v>d12</v>
      </c>
      <c r="E2" s="45" t="str">
        <f>Кжи!E2</f>
        <v>d16</v>
      </c>
      <c r="F2" s="45" t="str">
        <f>Кжи!F2</f>
        <v>d20</v>
      </c>
      <c r="G2" s="45" t="str">
        <f>Кжи!G2</f>
        <v>d25</v>
      </c>
      <c r="H2" s="45" t="str">
        <f>Кжи!H2</f>
        <v>d28</v>
      </c>
      <c r="I2" s="45" t="str">
        <f>Кжи!I2</f>
        <v/>
      </c>
      <c r="J2" s="45" t="str">
        <f>Кжи!J2</f>
        <v/>
      </c>
      <c r="K2" s="45" t="str">
        <f>Кжи!K2</f>
        <v/>
      </c>
      <c r="L2" s="45" t="str">
        <f>Кжи!L2</f>
        <v>B30,W4</v>
      </c>
      <c r="M2" s="45" t="str">
        <f>Кжи!M2</f>
        <v>B30,W12</v>
      </c>
    </row>
    <row r="3" spans="2:39">
      <c r="B3" s="48" t="str">
        <f>'Стм-кр'!B3</f>
        <v>Фм1</v>
      </c>
      <c r="C3" s="30">
        <v>19.2</v>
      </c>
      <c r="D3" s="30">
        <f>1438+802+5847.3+3285+162+240</f>
        <v>11774.3</v>
      </c>
      <c r="E3" s="30">
        <f>41517.7+760+543.2</f>
        <v>42820.899999999994</v>
      </c>
      <c r="F3" s="30"/>
      <c r="G3" s="30"/>
      <c r="H3" s="30">
        <v>8352</v>
      </c>
      <c r="I3" s="30"/>
      <c r="J3" s="30"/>
      <c r="K3" s="30"/>
      <c r="L3" s="31"/>
      <c r="M3" s="31"/>
      <c r="AC3" s="37">
        <f>IF(C3="",0,C3)</f>
        <v>19.2</v>
      </c>
      <c r="AD3" s="37">
        <f t="shared" ref="AD3:AM3" si="0">IF(D3="",0,D3)</f>
        <v>11774.3</v>
      </c>
      <c r="AE3" s="37">
        <f t="shared" si="0"/>
        <v>42820.899999999994</v>
      </c>
      <c r="AF3" s="37">
        <f t="shared" si="0"/>
        <v>0</v>
      </c>
      <c r="AG3" s="37">
        <f t="shared" si="0"/>
        <v>0</v>
      </c>
      <c r="AH3" s="37">
        <f t="shared" si="0"/>
        <v>8352</v>
      </c>
      <c r="AI3" s="37">
        <f t="shared" si="0"/>
        <v>0</v>
      </c>
      <c r="AJ3" s="37">
        <f t="shared" si="0"/>
        <v>0</v>
      </c>
      <c r="AK3" s="37">
        <f t="shared" si="0"/>
        <v>0</v>
      </c>
      <c r="AL3" s="37">
        <f t="shared" si="0"/>
        <v>0</v>
      </c>
      <c r="AM3" s="37">
        <f t="shared" si="0"/>
        <v>0</v>
      </c>
    </row>
    <row r="4" spans="2:39">
      <c r="B4" s="49" t="str">
        <f>'Стм-кр'!B4</f>
        <v>Пм1</v>
      </c>
      <c r="C4" s="32">
        <f>13.6+0.4+1.6+1.6</f>
        <v>17.2</v>
      </c>
      <c r="D4" s="32">
        <f>21075.2+564+1302+20.4+15.6</f>
        <v>22977.200000000001</v>
      </c>
      <c r="E4" s="32">
        <f>532+95+2320.5+19.2+16.8+44.2</f>
        <v>3027.7</v>
      </c>
      <c r="F4" s="32"/>
      <c r="G4" s="32"/>
      <c r="H4" s="32"/>
      <c r="I4" s="32"/>
      <c r="J4" s="32"/>
      <c r="K4" s="32"/>
      <c r="L4" s="31">
        <v>262</v>
      </c>
      <c r="M4" s="31"/>
      <c r="N4" s="51"/>
      <c r="AC4" s="37">
        <f t="shared" ref="AC4:AC67" si="1">IF(C4="",0,C4)</f>
        <v>17.2</v>
      </c>
      <c r="AD4" s="37">
        <f t="shared" ref="AD4:AD67" si="2">IF(D4="",0,D4)</f>
        <v>22977.200000000001</v>
      </c>
      <c r="AE4" s="37">
        <f t="shared" ref="AE4:AE67" si="3">IF(E4="",0,E4)</f>
        <v>3027.7</v>
      </c>
      <c r="AF4" s="37">
        <f t="shared" ref="AF4:AF67" si="4">IF(F4="",0,F4)</f>
        <v>0</v>
      </c>
      <c r="AG4" s="37">
        <f t="shared" ref="AG4:AG67" si="5">IF(G4="",0,G4)</f>
        <v>0</v>
      </c>
      <c r="AH4" s="37">
        <f t="shared" ref="AH4:AH67" si="6">IF(H4="",0,H4)</f>
        <v>0</v>
      </c>
      <c r="AI4" s="37">
        <f t="shared" ref="AI4:AI67" si="7">IF(I4="",0,I4)</f>
        <v>0</v>
      </c>
      <c r="AJ4" s="37">
        <f t="shared" ref="AJ4:AJ67" si="8">IF(J4="",0,J4)</f>
        <v>0</v>
      </c>
      <c r="AK4" s="37">
        <f t="shared" ref="AK4:AK67" si="9">IF(K4="",0,K4)</f>
        <v>0</v>
      </c>
      <c r="AL4" s="37">
        <f t="shared" ref="AL4:AL67" si="10">IF(L4="",0,L4)</f>
        <v>262</v>
      </c>
      <c r="AM4" s="37">
        <f t="shared" ref="AM4:AM67" si="11">IF(M4="",0,M4)</f>
        <v>0</v>
      </c>
    </row>
    <row r="5" spans="2:39">
      <c r="B5" s="48" t="str">
        <f>'Стм-кр'!B5</f>
        <v>Пм2</v>
      </c>
      <c r="C5" s="30">
        <f>330+13.6+0.4+1.6+10.8</f>
        <v>356.40000000000003</v>
      </c>
      <c r="D5" s="30">
        <f>21502.4+575+1142.4+82.8+38.4+20.4+91.8</f>
        <v>23453.200000000004</v>
      </c>
      <c r="E5" s="30">
        <f>1421.2+313.5+1664+1978.8+140.4+44.2+140.8+219.2</f>
        <v>5922.0999999999995</v>
      </c>
      <c r="F5" s="30"/>
      <c r="G5" s="30"/>
      <c r="H5" s="30"/>
      <c r="I5" s="30"/>
      <c r="J5" s="30"/>
      <c r="K5" s="30"/>
      <c r="L5" s="31">
        <v>210</v>
      </c>
      <c r="M5" s="31"/>
      <c r="N5" s="51"/>
      <c r="AC5" s="37">
        <f t="shared" si="1"/>
        <v>356.40000000000003</v>
      </c>
      <c r="AD5" s="37">
        <f t="shared" si="2"/>
        <v>23453.200000000004</v>
      </c>
      <c r="AE5" s="37">
        <f t="shared" si="3"/>
        <v>5922.0999999999995</v>
      </c>
      <c r="AF5" s="37">
        <f t="shared" si="4"/>
        <v>0</v>
      </c>
      <c r="AG5" s="37">
        <f t="shared" si="5"/>
        <v>0</v>
      </c>
      <c r="AH5" s="37">
        <f t="shared" si="6"/>
        <v>0</v>
      </c>
      <c r="AI5" s="37">
        <f t="shared" si="7"/>
        <v>0</v>
      </c>
      <c r="AJ5" s="37">
        <f t="shared" si="8"/>
        <v>0</v>
      </c>
      <c r="AK5" s="37">
        <f t="shared" si="9"/>
        <v>0</v>
      </c>
      <c r="AL5" s="37">
        <f t="shared" si="10"/>
        <v>210</v>
      </c>
      <c r="AM5" s="37">
        <f t="shared" si="11"/>
        <v>0</v>
      </c>
    </row>
    <row r="6" spans="2:39">
      <c r="B6" s="49" t="str">
        <f>'Стм-кр'!B6</f>
        <v>Пм3</v>
      </c>
      <c r="C6" s="32">
        <f>366+19+3+23</f>
        <v>411</v>
      </c>
      <c r="D6" s="32">
        <f>20292+543+982.4+82.4+40.8</f>
        <v>21940.600000000002</v>
      </c>
      <c r="E6" s="32">
        <f>1292+380+1840+1693.2+140.4+88.4+361.6</f>
        <v>5795.5999999999995</v>
      </c>
      <c r="F6" s="32"/>
      <c r="G6" s="32"/>
      <c r="H6" s="32"/>
      <c r="I6" s="32"/>
      <c r="J6" s="32"/>
      <c r="K6" s="32"/>
      <c r="L6" s="31">
        <v>198</v>
      </c>
      <c r="M6" s="31"/>
      <c r="N6" s="51"/>
      <c r="AC6" s="37">
        <f t="shared" si="1"/>
        <v>411</v>
      </c>
      <c r="AD6" s="37">
        <f t="shared" si="2"/>
        <v>21940.600000000002</v>
      </c>
      <c r="AE6" s="37">
        <f t="shared" si="3"/>
        <v>5795.5999999999995</v>
      </c>
      <c r="AF6" s="37">
        <f t="shared" si="4"/>
        <v>0</v>
      </c>
      <c r="AG6" s="37">
        <f t="shared" si="5"/>
        <v>0</v>
      </c>
      <c r="AH6" s="37">
        <f t="shared" si="6"/>
        <v>0</v>
      </c>
      <c r="AI6" s="37">
        <f t="shared" si="7"/>
        <v>0</v>
      </c>
      <c r="AJ6" s="37">
        <f t="shared" si="8"/>
        <v>0</v>
      </c>
      <c r="AK6" s="37">
        <f t="shared" si="9"/>
        <v>0</v>
      </c>
      <c r="AL6" s="37">
        <f t="shared" si="10"/>
        <v>198</v>
      </c>
      <c r="AM6" s="37">
        <f t="shared" si="11"/>
        <v>0</v>
      </c>
    </row>
    <row r="7" spans="2:39">
      <c r="B7" s="48" t="str">
        <f>'Стм-кр'!B7</f>
        <v>Пм4</v>
      </c>
      <c r="C7" s="30">
        <f>370+17.4+1.6+37.2</f>
        <v>426.2</v>
      </c>
      <c r="D7" s="30">
        <f>19482.1+522+902.4+82.8+64.6</f>
        <v>21053.899999999998</v>
      </c>
      <c r="E7" s="30">
        <f>1235+427.5+1868.8+1560.6+140.4+136+576</f>
        <v>5944.2999999999993</v>
      </c>
      <c r="F7" s="30"/>
      <c r="G7" s="30"/>
      <c r="H7" s="30"/>
      <c r="I7" s="30"/>
      <c r="J7" s="30"/>
      <c r="K7" s="30"/>
      <c r="L7" s="31">
        <v>195</v>
      </c>
      <c r="M7" s="31"/>
      <c r="N7" s="51"/>
      <c r="AC7" s="37">
        <f t="shared" si="1"/>
        <v>426.2</v>
      </c>
      <c r="AD7" s="37">
        <f t="shared" si="2"/>
        <v>21053.899999999998</v>
      </c>
      <c r="AE7" s="37">
        <f t="shared" si="3"/>
        <v>5944.2999999999993</v>
      </c>
      <c r="AF7" s="37">
        <f t="shared" si="4"/>
        <v>0</v>
      </c>
      <c r="AG7" s="37">
        <f t="shared" si="5"/>
        <v>0</v>
      </c>
      <c r="AH7" s="37">
        <f t="shared" si="6"/>
        <v>0</v>
      </c>
      <c r="AI7" s="37">
        <f t="shared" si="7"/>
        <v>0</v>
      </c>
      <c r="AJ7" s="37">
        <f t="shared" si="8"/>
        <v>0</v>
      </c>
      <c r="AK7" s="37">
        <f t="shared" si="9"/>
        <v>0</v>
      </c>
      <c r="AL7" s="37">
        <f t="shared" si="10"/>
        <v>195</v>
      </c>
      <c r="AM7" s="37">
        <f t="shared" si="11"/>
        <v>0</v>
      </c>
    </row>
    <row r="8" spans="2:39">
      <c r="B8" s="49" t="str">
        <f>'Стм-кр'!B8</f>
        <v>Пм5</v>
      </c>
      <c r="C8" s="32">
        <f>332+13.2+2+50+220.5+36+104+52</f>
        <v>809.7</v>
      </c>
      <c r="D8" s="32">
        <f>18958.8+503+844.8+82.8+204+411.6+550+146</f>
        <v>21700.999999999996</v>
      </c>
      <c r="E8" s="32">
        <f>969+49.4+1062.4+1458.6+140.4+442+737.6+486.6+173.8</f>
        <v>5519.8000000000011</v>
      </c>
      <c r="F8" s="32"/>
      <c r="G8" s="32"/>
      <c r="H8" s="32">
        <v>897.6</v>
      </c>
      <c r="I8" s="32"/>
      <c r="J8" s="32"/>
      <c r="K8" s="32"/>
      <c r="L8" s="31">
        <v>208</v>
      </c>
      <c r="M8" s="31"/>
      <c r="N8" s="51"/>
      <c r="AC8" s="37">
        <f t="shared" si="1"/>
        <v>809.7</v>
      </c>
      <c r="AD8" s="37">
        <f t="shared" si="2"/>
        <v>21700.999999999996</v>
      </c>
      <c r="AE8" s="37">
        <f t="shared" si="3"/>
        <v>5519.8000000000011</v>
      </c>
      <c r="AF8" s="37">
        <f t="shared" si="4"/>
        <v>0</v>
      </c>
      <c r="AG8" s="37">
        <f t="shared" si="5"/>
        <v>0</v>
      </c>
      <c r="AH8" s="37">
        <f t="shared" si="6"/>
        <v>897.6</v>
      </c>
      <c r="AI8" s="37">
        <f t="shared" si="7"/>
        <v>0</v>
      </c>
      <c r="AJ8" s="37">
        <f t="shared" si="8"/>
        <v>0</v>
      </c>
      <c r="AK8" s="37">
        <f t="shared" si="9"/>
        <v>0</v>
      </c>
      <c r="AL8" s="37">
        <f t="shared" si="10"/>
        <v>208</v>
      </c>
      <c r="AM8" s="37">
        <f t="shared" si="11"/>
        <v>0</v>
      </c>
    </row>
    <row r="9" spans="2:39">
      <c r="B9" s="48" t="str">
        <f>'Стм-кр'!B9</f>
        <v>Пм6</v>
      </c>
      <c r="C9" s="30">
        <f>41.6</f>
        <v>41.6</v>
      </c>
      <c r="D9" s="30">
        <f>463.5+13.6</f>
        <v>477.1</v>
      </c>
      <c r="E9" s="30"/>
      <c r="F9" s="30"/>
      <c r="G9" s="30"/>
      <c r="H9" s="30"/>
      <c r="I9" s="30"/>
      <c r="J9" s="30"/>
      <c r="K9" s="30"/>
      <c r="L9" s="31">
        <v>5</v>
      </c>
      <c r="M9" s="31"/>
      <c r="N9" s="51"/>
      <c r="AC9" s="37">
        <f t="shared" si="1"/>
        <v>41.6</v>
      </c>
      <c r="AD9" s="37">
        <f t="shared" si="2"/>
        <v>477.1</v>
      </c>
      <c r="AE9" s="37">
        <f t="shared" si="3"/>
        <v>0</v>
      </c>
      <c r="AF9" s="37">
        <f t="shared" si="4"/>
        <v>0</v>
      </c>
      <c r="AG9" s="37">
        <f t="shared" si="5"/>
        <v>0</v>
      </c>
      <c r="AH9" s="37">
        <f t="shared" si="6"/>
        <v>0</v>
      </c>
      <c r="AI9" s="37">
        <f t="shared" si="7"/>
        <v>0</v>
      </c>
      <c r="AJ9" s="37">
        <f t="shared" si="8"/>
        <v>0</v>
      </c>
      <c r="AK9" s="37">
        <f t="shared" si="9"/>
        <v>0</v>
      </c>
      <c r="AL9" s="37">
        <f t="shared" si="10"/>
        <v>5</v>
      </c>
      <c r="AM9" s="37">
        <f t="shared" si="11"/>
        <v>0</v>
      </c>
    </row>
    <row r="10" spans="2:39">
      <c r="B10" s="49" t="str">
        <f>'Стм-кр'!B10</f>
        <v>Пм7</v>
      </c>
      <c r="C10" s="32">
        <f>19.6+17.6+5.4</f>
        <v>42.6</v>
      </c>
      <c r="D10" s="32">
        <v>4.8</v>
      </c>
      <c r="E10" s="32"/>
      <c r="F10" s="32"/>
      <c r="G10" s="32"/>
      <c r="H10" s="32"/>
      <c r="I10" s="32"/>
      <c r="J10" s="32"/>
      <c r="K10" s="32"/>
      <c r="L10" s="31">
        <v>0.5</v>
      </c>
      <c r="M10" s="31"/>
      <c r="N10" s="51"/>
      <c r="AC10" s="37">
        <f t="shared" si="1"/>
        <v>42.6</v>
      </c>
      <c r="AD10" s="37">
        <f t="shared" si="2"/>
        <v>4.8</v>
      </c>
      <c r="AE10" s="37">
        <f t="shared" si="3"/>
        <v>0</v>
      </c>
      <c r="AF10" s="37">
        <f t="shared" si="4"/>
        <v>0</v>
      </c>
      <c r="AG10" s="37">
        <f t="shared" si="5"/>
        <v>0</v>
      </c>
      <c r="AH10" s="37">
        <f t="shared" si="6"/>
        <v>0</v>
      </c>
      <c r="AI10" s="37">
        <f t="shared" si="7"/>
        <v>0</v>
      </c>
      <c r="AJ10" s="37">
        <f t="shared" si="8"/>
        <v>0</v>
      </c>
      <c r="AK10" s="37">
        <f t="shared" si="9"/>
        <v>0</v>
      </c>
      <c r="AL10" s="37">
        <f t="shared" si="10"/>
        <v>0.5</v>
      </c>
      <c r="AM10" s="37">
        <f t="shared" si="11"/>
        <v>0</v>
      </c>
    </row>
    <row r="11" spans="2:39">
      <c r="B11" s="48" t="str">
        <f>'Стм-кр'!B11</f>
        <v>Пм8</v>
      </c>
      <c r="C11" s="30">
        <f>14+12.8+4.8</f>
        <v>31.6</v>
      </c>
      <c r="D11" s="30">
        <v>4.8</v>
      </c>
      <c r="E11" s="30"/>
      <c r="F11" s="30"/>
      <c r="G11" s="30"/>
      <c r="H11" s="30"/>
      <c r="I11" s="30"/>
      <c r="J11" s="30"/>
      <c r="K11" s="30"/>
      <c r="L11" s="31">
        <v>0.4</v>
      </c>
      <c r="M11" s="31"/>
      <c r="N11" s="51"/>
      <c r="AC11" s="37">
        <f t="shared" si="1"/>
        <v>31.6</v>
      </c>
      <c r="AD11" s="37">
        <f t="shared" si="2"/>
        <v>4.8</v>
      </c>
      <c r="AE11" s="37">
        <f t="shared" si="3"/>
        <v>0</v>
      </c>
      <c r="AF11" s="37">
        <f t="shared" si="4"/>
        <v>0</v>
      </c>
      <c r="AG11" s="37">
        <f t="shared" si="5"/>
        <v>0</v>
      </c>
      <c r="AH11" s="37">
        <f t="shared" si="6"/>
        <v>0</v>
      </c>
      <c r="AI11" s="37">
        <f t="shared" si="7"/>
        <v>0</v>
      </c>
      <c r="AJ11" s="37">
        <f t="shared" si="8"/>
        <v>0</v>
      </c>
      <c r="AK11" s="37">
        <f t="shared" si="9"/>
        <v>0</v>
      </c>
      <c r="AL11" s="37">
        <f t="shared" si="10"/>
        <v>0.4</v>
      </c>
      <c r="AM11" s="37">
        <f t="shared" si="11"/>
        <v>0</v>
      </c>
    </row>
    <row r="12" spans="2:39">
      <c r="B12" s="49" t="str">
        <f>'Стм-кр'!B12</f>
        <v>Пм9</v>
      </c>
      <c r="C12" s="32"/>
      <c r="D12" s="32">
        <f>1318.5+208.8</f>
        <v>1527.3</v>
      </c>
      <c r="E12" s="32">
        <v>119.6</v>
      </c>
      <c r="F12" s="32"/>
      <c r="G12" s="32"/>
      <c r="H12" s="32"/>
      <c r="I12" s="32"/>
      <c r="J12" s="32"/>
      <c r="K12" s="32"/>
      <c r="L12" s="31"/>
      <c r="M12" s="31">
        <v>16.399999999999999</v>
      </c>
      <c r="N12" s="51"/>
      <c r="AC12" s="37">
        <f t="shared" si="1"/>
        <v>0</v>
      </c>
      <c r="AD12" s="37">
        <f t="shared" si="2"/>
        <v>1527.3</v>
      </c>
      <c r="AE12" s="37">
        <f t="shared" si="3"/>
        <v>119.6</v>
      </c>
      <c r="AF12" s="37">
        <f t="shared" si="4"/>
        <v>0</v>
      </c>
      <c r="AG12" s="37">
        <f t="shared" si="5"/>
        <v>0</v>
      </c>
      <c r="AH12" s="37">
        <f t="shared" si="6"/>
        <v>0</v>
      </c>
      <c r="AI12" s="37">
        <f t="shared" si="7"/>
        <v>0</v>
      </c>
      <c r="AJ12" s="37">
        <f t="shared" si="8"/>
        <v>0</v>
      </c>
      <c r="AK12" s="37">
        <f t="shared" si="9"/>
        <v>0</v>
      </c>
      <c r="AL12" s="37">
        <f t="shared" si="10"/>
        <v>0</v>
      </c>
      <c r="AM12" s="37">
        <f t="shared" si="11"/>
        <v>16.399999999999999</v>
      </c>
    </row>
    <row r="13" spans="2:39">
      <c r="B13" s="48" t="str">
        <f>'Стм-кр'!B13</f>
        <v>Пм10</v>
      </c>
      <c r="C13" s="30">
        <v>60</v>
      </c>
      <c r="D13" s="30">
        <f>52+87.3</f>
        <v>139.30000000000001</v>
      </c>
      <c r="E13" s="30"/>
      <c r="F13" s="30"/>
      <c r="G13" s="30"/>
      <c r="H13" s="30"/>
      <c r="I13" s="30"/>
      <c r="J13" s="30"/>
      <c r="K13" s="30"/>
      <c r="L13" s="31"/>
      <c r="M13" s="31">
        <v>4</v>
      </c>
      <c r="N13" s="51"/>
      <c r="AC13" s="37">
        <f t="shared" si="1"/>
        <v>60</v>
      </c>
      <c r="AD13" s="37">
        <f t="shared" si="2"/>
        <v>139.30000000000001</v>
      </c>
      <c r="AE13" s="37">
        <f t="shared" si="3"/>
        <v>0</v>
      </c>
      <c r="AF13" s="37">
        <f t="shared" si="4"/>
        <v>0</v>
      </c>
      <c r="AG13" s="37">
        <f t="shared" si="5"/>
        <v>0</v>
      </c>
      <c r="AH13" s="37">
        <f t="shared" si="6"/>
        <v>0</v>
      </c>
      <c r="AI13" s="37">
        <f t="shared" si="7"/>
        <v>0</v>
      </c>
      <c r="AJ13" s="37">
        <f t="shared" si="8"/>
        <v>0</v>
      </c>
      <c r="AK13" s="37">
        <f t="shared" si="9"/>
        <v>0</v>
      </c>
      <c r="AL13" s="37">
        <f t="shared" si="10"/>
        <v>0</v>
      </c>
      <c r="AM13" s="37">
        <f t="shared" si="11"/>
        <v>4</v>
      </c>
    </row>
    <row r="14" spans="2:39">
      <c r="B14" s="49" t="str">
        <f>'Стм-кр'!B14</f>
        <v>Фсм1</v>
      </c>
      <c r="C14" s="32">
        <f>51.8+14+46.8</f>
        <v>112.6</v>
      </c>
      <c r="D14" s="32">
        <v>119.6</v>
      </c>
      <c r="E14" s="32"/>
      <c r="F14" s="32"/>
      <c r="G14" s="32"/>
      <c r="H14" s="32"/>
      <c r="I14" s="32"/>
      <c r="J14" s="32"/>
      <c r="K14" s="32"/>
      <c r="L14" s="31"/>
      <c r="M14" s="31">
        <v>7.9</v>
      </c>
      <c r="N14" s="51"/>
      <c r="AC14" s="37">
        <f t="shared" si="1"/>
        <v>112.6</v>
      </c>
      <c r="AD14" s="37">
        <f t="shared" si="2"/>
        <v>119.6</v>
      </c>
      <c r="AE14" s="37">
        <f t="shared" si="3"/>
        <v>0</v>
      </c>
      <c r="AF14" s="37">
        <f t="shared" si="4"/>
        <v>0</v>
      </c>
      <c r="AG14" s="37">
        <f t="shared" si="5"/>
        <v>0</v>
      </c>
      <c r="AH14" s="37">
        <f t="shared" si="6"/>
        <v>0</v>
      </c>
      <c r="AI14" s="37">
        <f t="shared" si="7"/>
        <v>0</v>
      </c>
      <c r="AJ14" s="37">
        <f t="shared" si="8"/>
        <v>0</v>
      </c>
      <c r="AK14" s="37">
        <f t="shared" si="9"/>
        <v>0</v>
      </c>
      <c r="AL14" s="37">
        <f t="shared" si="10"/>
        <v>0</v>
      </c>
      <c r="AM14" s="37">
        <f t="shared" si="11"/>
        <v>7.9</v>
      </c>
    </row>
    <row r="15" spans="2:39">
      <c r="B15" s="48" t="str">
        <f>'Стм-кр'!B15</f>
        <v>Фсм2</v>
      </c>
      <c r="C15" s="30">
        <v>33.799999999999997</v>
      </c>
      <c r="D15" s="30">
        <v>32.200000000000003</v>
      </c>
      <c r="E15" s="30"/>
      <c r="F15" s="30"/>
      <c r="G15" s="30"/>
      <c r="H15" s="30"/>
      <c r="I15" s="30"/>
      <c r="J15" s="30"/>
      <c r="K15" s="30"/>
      <c r="L15" s="31"/>
      <c r="M15" s="31">
        <v>2.2000000000000002</v>
      </c>
      <c r="N15" s="51"/>
      <c r="AC15" s="37">
        <f t="shared" si="1"/>
        <v>33.799999999999997</v>
      </c>
      <c r="AD15" s="37">
        <f t="shared" si="2"/>
        <v>32.200000000000003</v>
      </c>
      <c r="AE15" s="37">
        <f t="shared" si="3"/>
        <v>0</v>
      </c>
      <c r="AF15" s="37">
        <f t="shared" si="4"/>
        <v>0</v>
      </c>
      <c r="AG15" s="37">
        <f t="shared" si="5"/>
        <v>0</v>
      </c>
      <c r="AH15" s="37">
        <f t="shared" si="6"/>
        <v>0</v>
      </c>
      <c r="AI15" s="37">
        <f t="shared" si="7"/>
        <v>0</v>
      </c>
      <c r="AJ15" s="37">
        <f t="shared" si="8"/>
        <v>0</v>
      </c>
      <c r="AK15" s="37">
        <f t="shared" si="9"/>
        <v>0</v>
      </c>
      <c r="AL15" s="37">
        <f t="shared" si="10"/>
        <v>0</v>
      </c>
      <c r="AM15" s="37">
        <f t="shared" si="11"/>
        <v>2.2000000000000002</v>
      </c>
    </row>
    <row r="16" spans="2:39">
      <c r="B16" s="49" t="str">
        <f>'Стм-кр'!B16</f>
        <v>Фсм3</v>
      </c>
      <c r="C16" s="32">
        <f>39.2+8.4+31.2</f>
        <v>78.8</v>
      </c>
      <c r="D16" s="32">
        <v>78.2</v>
      </c>
      <c r="E16" s="32"/>
      <c r="F16" s="32"/>
      <c r="G16" s="32"/>
      <c r="H16" s="32"/>
      <c r="I16" s="32"/>
      <c r="J16" s="32"/>
      <c r="K16" s="32"/>
      <c r="L16" s="31"/>
      <c r="M16" s="31">
        <v>5.2</v>
      </c>
      <c r="N16" s="51"/>
      <c r="AC16" s="37">
        <f t="shared" si="1"/>
        <v>78.8</v>
      </c>
      <c r="AD16" s="37">
        <f t="shared" si="2"/>
        <v>78.2</v>
      </c>
      <c r="AE16" s="37">
        <f t="shared" si="3"/>
        <v>0</v>
      </c>
      <c r="AF16" s="37">
        <f t="shared" si="4"/>
        <v>0</v>
      </c>
      <c r="AG16" s="37">
        <f t="shared" si="5"/>
        <v>0</v>
      </c>
      <c r="AH16" s="37">
        <f t="shared" si="6"/>
        <v>0</v>
      </c>
      <c r="AI16" s="37">
        <f t="shared" si="7"/>
        <v>0</v>
      </c>
      <c r="AJ16" s="37">
        <f t="shared" si="8"/>
        <v>0</v>
      </c>
      <c r="AK16" s="37">
        <f t="shared" si="9"/>
        <v>0</v>
      </c>
      <c r="AL16" s="37">
        <f t="shared" si="10"/>
        <v>0</v>
      </c>
      <c r="AM16" s="37">
        <f t="shared" si="11"/>
        <v>5.2</v>
      </c>
    </row>
    <row r="17" spans="2:39">
      <c r="B17" s="48" t="str">
        <f>'Стм-кр'!B17</f>
        <v>Фсм4</v>
      </c>
      <c r="C17" s="30">
        <f>18.2+8.4+13+14.4+4.9</f>
        <v>58.9</v>
      </c>
      <c r="D17" s="30">
        <v>34.5</v>
      </c>
      <c r="E17" s="30"/>
      <c r="F17" s="30"/>
      <c r="G17" s="30"/>
      <c r="H17" s="30"/>
      <c r="I17" s="30"/>
      <c r="J17" s="30"/>
      <c r="K17" s="30"/>
      <c r="L17" s="31"/>
      <c r="M17" s="31">
        <v>2.9</v>
      </c>
      <c r="N17" s="51"/>
      <c r="AC17" s="37">
        <f t="shared" si="1"/>
        <v>58.9</v>
      </c>
      <c r="AD17" s="37">
        <f t="shared" si="2"/>
        <v>34.5</v>
      </c>
      <c r="AE17" s="37">
        <f t="shared" si="3"/>
        <v>0</v>
      </c>
      <c r="AF17" s="37">
        <f t="shared" si="4"/>
        <v>0</v>
      </c>
      <c r="AG17" s="37">
        <f t="shared" si="5"/>
        <v>0</v>
      </c>
      <c r="AH17" s="37">
        <f t="shared" si="6"/>
        <v>0</v>
      </c>
      <c r="AI17" s="37">
        <f t="shared" si="7"/>
        <v>0</v>
      </c>
      <c r="AJ17" s="37">
        <f t="shared" si="8"/>
        <v>0</v>
      </c>
      <c r="AK17" s="37">
        <f t="shared" si="9"/>
        <v>0</v>
      </c>
      <c r="AL17" s="37">
        <f t="shared" si="10"/>
        <v>0</v>
      </c>
      <c r="AM17" s="37">
        <f t="shared" si="11"/>
        <v>2.9</v>
      </c>
    </row>
    <row r="18" spans="2:39">
      <c r="B18" s="49" t="str">
        <f>'Стм-кр'!B18</f>
        <v>Фсм5</v>
      </c>
      <c r="C18" s="32">
        <f>23.4+6.4+12.5</f>
        <v>42.3</v>
      </c>
      <c r="D18" s="32">
        <v>32.200000000000003</v>
      </c>
      <c r="E18" s="32"/>
      <c r="F18" s="32"/>
      <c r="G18" s="32"/>
      <c r="H18" s="32"/>
      <c r="I18" s="32"/>
      <c r="J18" s="32"/>
      <c r="K18" s="32"/>
      <c r="L18" s="31"/>
      <c r="M18" s="31">
        <v>1.8</v>
      </c>
      <c r="N18" s="51"/>
      <c r="AC18" s="37">
        <f t="shared" si="1"/>
        <v>42.3</v>
      </c>
      <c r="AD18" s="37">
        <f t="shared" si="2"/>
        <v>32.200000000000003</v>
      </c>
      <c r="AE18" s="37">
        <f t="shared" si="3"/>
        <v>0</v>
      </c>
      <c r="AF18" s="37">
        <f t="shared" si="4"/>
        <v>0</v>
      </c>
      <c r="AG18" s="37">
        <f t="shared" si="5"/>
        <v>0</v>
      </c>
      <c r="AH18" s="37">
        <f t="shared" si="6"/>
        <v>0</v>
      </c>
      <c r="AI18" s="37">
        <f t="shared" si="7"/>
        <v>0</v>
      </c>
      <c r="AJ18" s="37">
        <f t="shared" si="8"/>
        <v>0</v>
      </c>
      <c r="AK18" s="37">
        <f t="shared" si="9"/>
        <v>0</v>
      </c>
      <c r="AL18" s="37">
        <f t="shared" si="10"/>
        <v>0</v>
      </c>
      <c r="AM18" s="37">
        <f t="shared" si="11"/>
        <v>1.8</v>
      </c>
    </row>
    <row r="19" spans="2:39">
      <c r="B19" s="48" t="str">
        <f>'Стм-кр'!B19</f>
        <v>Фсм6</v>
      </c>
      <c r="C19" s="30">
        <v>186.4</v>
      </c>
      <c r="D19" s="30">
        <v>193.2</v>
      </c>
      <c r="E19" s="30"/>
      <c r="F19" s="30"/>
      <c r="G19" s="30"/>
      <c r="H19" s="30"/>
      <c r="I19" s="30"/>
      <c r="J19" s="30"/>
      <c r="K19" s="30"/>
      <c r="L19" s="31"/>
      <c r="M19" s="31">
        <v>13.2</v>
      </c>
      <c r="N19" s="51"/>
      <c r="AC19" s="37">
        <f t="shared" si="1"/>
        <v>186.4</v>
      </c>
      <c r="AD19" s="37">
        <f t="shared" si="2"/>
        <v>193.2</v>
      </c>
      <c r="AE19" s="37">
        <f t="shared" si="3"/>
        <v>0</v>
      </c>
      <c r="AF19" s="37">
        <f t="shared" si="4"/>
        <v>0</v>
      </c>
      <c r="AG19" s="37">
        <f t="shared" si="5"/>
        <v>0</v>
      </c>
      <c r="AH19" s="37">
        <f t="shared" si="6"/>
        <v>0</v>
      </c>
      <c r="AI19" s="37">
        <f t="shared" si="7"/>
        <v>0</v>
      </c>
      <c r="AJ19" s="37">
        <f t="shared" si="8"/>
        <v>0</v>
      </c>
      <c r="AK19" s="37">
        <f t="shared" si="9"/>
        <v>0</v>
      </c>
      <c r="AL19" s="37">
        <f t="shared" si="10"/>
        <v>0</v>
      </c>
      <c r="AM19" s="37">
        <f t="shared" si="11"/>
        <v>13.2</v>
      </c>
    </row>
    <row r="20" spans="2:39">
      <c r="B20" s="49" t="str">
        <f>'Стм-кр'!B20</f>
        <v>Фсм7</v>
      </c>
      <c r="C20" s="32">
        <v>34.200000000000003</v>
      </c>
      <c r="D20" s="32">
        <v>34.5</v>
      </c>
      <c r="E20" s="32"/>
      <c r="F20" s="32"/>
      <c r="G20" s="32"/>
      <c r="H20" s="32"/>
      <c r="I20" s="32"/>
      <c r="J20" s="32"/>
      <c r="K20" s="32"/>
      <c r="L20" s="31"/>
      <c r="M20" s="31">
        <v>2.2000000000000002</v>
      </c>
      <c r="N20" s="51"/>
      <c r="AC20" s="37">
        <f t="shared" si="1"/>
        <v>34.200000000000003</v>
      </c>
      <c r="AD20" s="37">
        <f t="shared" si="2"/>
        <v>34.5</v>
      </c>
      <c r="AE20" s="37">
        <f t="shared" si="3"/>
        <v>0</v>
      </c>
      <c r="AF20" s="37">
        <f t="shared" si="4"/>
        <v>0</v>
      </c>
      <c r="AG20" s="37">
        <f t="shared" si="5"/>
        <v>0</v>
      </c>
      <c r="AH20" s="37">
        <f t="shared" si="6"/>
        <v>0</v>
      </c>
      <c r="AI20" s="37">
        <f t="shared" si="7"/>
        <v>0</v>
      </c>
      <c r="AJ20" s="37">
        <f t="shared" si="8"/>
        <v>0</v>
      </c>
      <c r="AK20" s="37">
        <f t="shared" si="9"/>
        <v>0</v>
      </c>
      <c r="AL20" s="37">
        <f t="shared" si="10"/>
        <v>0</v>
      </c>
      <c r="AM20" s="37">
        <f t="shared" si="11"/>
        <v>2.2000000000000002</v>
      </c>
    </row>
    <row r="21" spans="2:39">
      <c r="B21" s="48" t="str">
        <f>'Стм-кр'!B21</f>
        <v>Фсм8</v>
      </c>
      <c r="C21" s="30">
        <f>28+8.4+16.8</f>
        <v>53.2</v>
      </c>
      <c r="D21" s="30">
        <v>39.1</v>
      </c>
      <c r="E21" s="30"/>
      <c r="F21" s="30"/>
      <c r="G21" s="30"/>
      <c r="H21" s="30"/>
      <c r="I21" s="30"/>
      <c r="J21" s="30"/>
      <c r="K21" s="30"/>
      <c r="L21" s="31"/>
      <c r="M21" s="31">
        <v>3.4</v>
      </c>
      <c r="N21" s="51"/>
      <c r="AC21" s="37">
        <f t="shared" si="1"/>
        <v>53.2</v>
      </c>
      <c r="AD21" s="37">
        <f t="shared" si="2"/>
        <v>39.1</v>
      </c>
      <c r="AE21" s="37">
        <f t="shared" si="3"/>
        <v>0</v>
      </c>
      <c r="AF21" s="37">
        <f t="shared" si="4"/>
        <v>0</v>
      </c>
      <c r="AG21" s="37">
        <f t="shared" si="5"/>
        <v>0</v>
      </c>
      <c r="AH21" s="37">
        <f t="shared" si="6"/>
        <v>0</v>
      </c>
      <c r="AI21" s="37">
        <f t="shared" si="7"/>
        <v>0</v>
      </c>
      <c r="AJ21" s="37">
        <f t="shared" si="8"/>
        <v>0</v>
      </c>
      <c r="AK21" s="37">
        <f t="shared" si="9"/>
        <v>0</v>
      </c>
      <c r="AL21" s="37">
        <f t="shared" si="10"/>
        <v>0</v>
      </c>
      <c r="AM21" s="37">
        <f t="shared" si="11"/>
        <v>3.4</v>
      </c>
    </row>
    <row r="22" spans="2:39">
      <c r="B22" s="49" t="str">
        <f>'Стм-кр'!B22</f>
        <v>Фсм9</v>
      </c>
      <c r="C22" s="32">
        <v>31</v>
      </c>
      <c r="D22" s="32">
        <v>62.1</v>
      </c>
      <c r="E22" s="32"/>
      <c r="F22" s="32"/>
      <c r="G22" s="32"/>
      <c r="H22" s="32"/>
      <c r="I22" s="32"/>
      <c r="J22" s="32"/>
      <c r="K22" s="32"/>
      <c r="L22" s="31"/>
      <c r="M22" s="31">
        <v>4</v>
      </c>
      <c r="N22" s="51"/>
      <c r="AC22" s="37">
        <f t="shared" si="1"/>
        <v>31</v>
      </c>
      <c r="AD22" s="37">
        <f t="shared" si="2"/>
        <v>62.1</v>
      </c>
      <c r="AE22" s="37">
        <f t="shared" si="3"/>
        <v>0</v>
      </c>
      <c r="AF22" s="37">
        <f t="shared" si="4"/>
        <v>0</v>
      </c>
      <c r="AG22" s="37">
        <f t="shared" si="5"/>
        <v>0</v>
      </c>
      <c r="AH22" s="37">
        <f t="shared" si="6"/>
        <v>0</v>
      </c>
      <c r="AI22" s="37">
        <f t="shared" si="7"/>
        <v>0</v>
      </c>
      <c r="AJ22" s="37">
        <f t="shared" si="8"/>
        <v>0</v>
      </c>
      <c r="AK22" s="37">
        <f t="shared" si="9"/>
        <v>0</v>
      </c>
      <c r="AL22" s="37">
        <f t="shared" si="10"/>
        <v>0</v>
      </c>
      <c r="AM22" s="37">
        <f t="shared" si="11"/>
        <v>4</v>
      </c>
    </row>
    <row r="23" spans="2:39">
      <c r="B23" s="48" t="str">
        <f>'Стм-кр'!B23</f>
        <v>Фсм10</v>
      </c>
      <c r="C23" s="30">
        <f>9+13+16.8+3.6</f>
        <v>42.4</v>
      </c>
      <c r="D23" s="30">
        <v>36.799999999999997</v>
      </c>
      <c r="E23" s="30">
        <v>7</v>
      </c>
      <c r="F23" s="30"/>
      <c r="G23" s="30"/>
      <c r="H23" s="30"/>
      <c r="I23" s="30"/>
      <c r="J23" s="30"/>
      <c r="K23" s="30"/>
      <c r="L23" s="31"/>
      <c r="M23" s="31">
        <v>2.5</v>
      </c>
      <c r="N23" s="51"/>
      <c r="AC23" s="37">
        <f t="shared" si="1"/>
        <v>42.4</v>
      </c>
      <c r="AD23" s="37">
        <f t="shared" si="2"/>
        <v>36.799999999999997</v>
      </c>
      <c r="AE23" s="37">
        <f t="shared" si="3"/>
        <v>7</v>
      </c>
      <c r="AF23" s="37">
        <f t="shared" si="4"/>
        <v>0</v>
      </c>
      <c r="AG23" s="37">
        <f t="shared" si="5"/>
        <v>0</v>
      </c>
      <c r="AH23" s="37">
        <f t="shared" si="6"/>
        <v>0</v>
      </c>
      <c r="AI23" s="37">
        <f t="shared" si="7"/>
        <v>0</v>
      </c>
      <c r="AJ23" s="37">
        <f t="shared" si="8"/>
        <v>0</v>
      </c>
      <c r="AK23" s="37">
        <f t="shared" si="9"/>
        <v>0</v>
      </c>
      <c r="AL23" s="37">
        <f t="shared" si="10"/>
        <v>0</v>
      </c>
      <c r="AM23" s="37">
        <f t="shared" si="11"/>
        <v>2.5</v>
      </c>
    </row>
    <row r="24" spans="2:39">
      <c r="B24" s="49" t="str">
        <f>'Стм-кр'!B24</f>
        <v>Фсм11</v>
      </c>
      <c r="C24" s="32">
        <f>28+22.8</f>
        <v>50.8</v>
      </c>
      <c r="D24" s="32">
        <v>57.5</v>
      </c>
      <c r="E24" s="32"/>
      <c r="F24" s="32"/>
      <c r="G24" s="32"/>
      <c r="H24" s="32"/>
      <c r="I24" s="32"/>
      <c r="J24" s="32"/>
      <c r="K24" s="32"/>
      <c r="L24" s="31"/>
      <c r="M24" s="31">
        <v>3.9</v>
      </c>
      <c r="N24" s="51"/>
      <c r="AC24" s="37">
        <f t="shared" si="1"/>
        <v>50.8</v>
      </c>
      <c r="AD24" s="37">
        <f t="shared" si="2"/>
        <v>57.5</v>
      </c>
      <c r="AE24" s="37">
        <f t="shared" si="3"/>
        <v>0</v>
      </c>
      <c r="AF24" s="37">
        <f t="shared" si="4"/>
        <v>0</v>
      </c>
      <c r="AG24" s="37">
        <f t="shared" si="5"/>
        <v>0</v>
      </c>
      <c r="AH24" s="37">
        <f t="shared" si="6"/>
        <v>0</v>
      </c>
      <c r="AI24" s="37">
        <f t="shared" si="7"/>
        <v>0</v>
      </c>
      <c r="AJ24" s="37">
        <f t="shared" si="8"/>
        <v>0</v>
      </c>
      <c r="AK24" s="37">
        <f t="shared" si="9"/>
        <v>0</v>
      </c>
      <c r="AL24" s="37">
        <f t="shared" si="10"/>
        <v>0</v>
      </c>
      <c r="AM24" s="37">
        <f t="shared" si="11"/>
        <v>3.9</v>
      </c>
    </row>
    <row r="25" spans="2:39">
      <c r="B25" s="48" t="str">
        <f>'Стм-кр'!B25</f>
        <v>Фсм12</v>
      </c>
      <c r="C25" s="30">
        <f>18.2+8.4+15.6</f>
        <v>42.2</v>
      </c>
      <c r="D25" s="30">
        <v>39.1</v>
      </c>
      <c r="E25" s="30"/>
      <c r="F25" s="30"/>
      <c r="G25" s="30"/>
      <c r="H25" s="30"/>
      <c r="I25" s="30"/>
      <c r="J25" s="30"/>
      <c r="K25" s="30"/>
      <c r="L25" s="31"/>
      <c r="M25" s="31">
        <v>2.7</v>
      </c>
      <c r="N25" s="51"/>
      <c r="AC25" s="37">
        <f t="shared" si="1"/>
        <v>42.2</v>
      </c>
      <c r="AD25" s="37">
        <f t="shared" si="2"/>
        <v>39.1</v>
      </c>
      <c r="AE25" s="37">
        <f t="shared" si="3"/>
        <v>0</v>
      </c>
      <c r="AF25" s="37">
        <f t="shared" si="4"/>
        <v>0</v>
      </c>
      <c r="AG25" s="37">
        <f t="shared" si="5"/>
        <v>0</v>
      </c>
      <c r="AH25" s="37">
        <f t="shared" si="6"/>
        <v>0</v>
      </c>
      <c r="AI25" s="37">
        <f t="shared" si="7"/>
        <v>0</v>
      </c>
      <c r="AJ25" s="37">
        <f t="shared" si="8"/>
        <v>0</v>
      </c>
      <c r="AK25" s="37">
        <f t="shared" si="9"/>
        <v>0</v>
      </c>
      <c r="AL25" s="37">
        <f t="shared" si="10"/>
        <v>0</v>
      </c>
      <c r="AM25" s="37">
        <f t="shared" si="11"/>
        <v>2.7</v>
      </c>
    </row>
    <row r="26" spans="2:39">
      <c r="B26" s="49" t="str">
        <f>'Стм-кр'!B26</f>
        <v>Фсм13</v>
      </c>
      <c r="C26" s="32">
        <f>51.8+17.5+46.8</f>
        <v>116.1</v>
      </c>
      <c r="D26" s="32">
        <v>115</v>
      </c>
      <c r="E26" s="32"/>
      <c r="F26" s="32"/>
      <c r="G26" s="32"/>
      <c r="H26" s="32"/>
      <c r="I26" s="32"/>
      <c r="J26" s="32"/>
      <c r="K26" s="32"/>
      <c r="L26" s="31"/>
      <c r="M26" s="31">
        <v>7.9</v>
      </c>
      <c r="N26" s="51"/>
      <c r="AC26" s="37">
        <f t="shared" si="1"/>
        <v>116.1</v>
      </c>
      <c r="AD26" s="37">
        <f t="shared" si="2"/>
        <v>115</v>
      </c>
      <c r="AE26" s="37">
        <f t="shared" si="3"/>
        <v>0</v>
      </c>
      <c r="AF26" s="37">
        <f t="shared" si="4"/>
        <v>0</v>
      </c>
      <c r="AG26" s="37">
        <f t="shared" si="5"/>
        <v>0</v>
      </c>
      <c r="AH26" s="37">
        <f t="shared" si="6"/>
        <v>0</v>
      </c>
      <c r="AI26" s="37">
        <f t="shared" si="7"/>
        <v>0</v>
      </c>
      <c r="AJ26" s="37">
        <f t="shared" si="8"/>
        <v>0</v>
      </c>
      <c r="AK26" s="37">
        <f t="shared" si="9"/>
        <v>0</v>
      </c>
      <c r="AL26" s="37">
        <f t="shared" si="10"/>
        <v>0</v>
      </c>
      <c r="AM26" s="37">
        <f t="shared" si="11"/>
        <v>7.9</v>
      </c>
    </row>
    <row r="27" spans="2:39">
      <c r="B27" s="48" t="str">
        <f>'Стм-кр'!B27</f>
        <v>Фсм14</v>
      </c>
      <c r="C27" s="30">
        <f>209.2+3.5+178</f>
        <v>390.7</v>
      </c>
      <c r="D27" s="30">
        <f>213.9+179.4</f>
        <v>393.3</v>
      </c>
      <c r="E27" s="30"/>
      <c r="F27" s="30"/>
      <c r="G27" s="30"/>
      <c r="H27" s="30"/>
      <c r="I27" s="30"/>
      <c r="J27" s="30"/>
      <c r="K27" s="30"/>
      <c r="L27" s="31"/>
      <c r="M27" s="31">
        <f>14.8+12.5</f>
        <v>27.3</v>
      </c>
      <c r="N27" s="51"/>
      <c r="AC27" s="37">
        <f t="shared" si="1"/>
        <v>390.7</v>
      </c>
      <c r="AD27" s="37">
        <f t="shared" si="2"/>
        <v>393.3</v>
      </c>
      <c r="AE27" s="37">
        <f t="shared" si="3"/>
        <v>0</v>
      </c>
      <c r="AF27" s="37">
        <f t="shared" si="4"/>
        <v>0</v>
      </c>
      <c r="AG27" s="37">
        <f t="shared" si="5"/>
        <v>0</v>
      </c>
      <c r="AH27" s="37">
        <f t="shared" si="6"/>
        <v>0</v>
      </c>
      <c r="AI27" s="37">
        <f t="shared" si="7"/>
        <v>0</v>
      </c>
      <c r="AJ27" s="37">
        <f t="shared" si="8"/>
        <v>0</v>
      </c>
      <c r="AK27" s="37">
        <f t="shared" si="9"/>
        <v>0</v>
      </c>
      <c r="AL27" s="37">
        <f t="shared" si="10"/>
        <v>0</v>
      </c>
      <c r="AM27" s="37">
        <f t="shared" si="11"/>
        <v>27.3</v>
      </c>
    </row>
    <row r="28" spans="2:39">
      <c r="B28" s="49" t="str">
        <f>'Стм-кр'!B28</f>
        <v>Фсм15</v>
      </c>
      <c r="C28" s="32">
        <f>7.7+4.8+4.2+6.5+4.9</f>
        <v>28.1</v>
      </c>
      <c r="D28" s="32">
        <v>13.8</v>
      </c>
      <c r="E28" s="32"/>
      <c r="F28" s="32"/>
      <c r="G28" s="32"/>
      <c r="H28" s="32"/>
      <c r="I28" s="32"/>
      <c r="J28" s="32"/>
      <c r="K28" s="32"/>
      <c r="L28" s="31"/>
      <c r="M28" s="31">
        <v>1.4</v>
      </c>
      <c r="N28" s="51"/>
      <c r="AC28" s="37">
        <f t="shared" si="1"/>
        <v>28.1</v>
      </c>
      <c r="AD28" s="37">
        <f t="shared" si="2"/>
        <v>13.8</v>
      </c>
      <c r="AE28" s="37">
        <f t="shared" si="3"/>
        <v>0</v>
      </c>
      <c r="AF28" s="37">
        <f t="shared" si="4"/>
        <v>0</v>
      </c>
      <c r="AG28" s="37">
        <f t="shared" si="5"/>
        <v>0</v>
      </c>
      <c r="AH28" s="37">
        <f t="shared" si="6"/>
        <v>0</v>
      </c>
      <c r="AI28" s="37">
        <f t="shared" si="7"/>
        <v>0</v>
      </c>
      <c r="AJ28" s="37">
        <f t="shared" si="8"/>
        <v>0</v>
      </c>
      <c r="AK28" s="37">
        <f t="shared" si="9"/>
        <v>0</v>
      </c>
      <c r="AL28" s="37">
        <f t="shared" si="10"/>
        <v>0</v>
      </c>
      <c r="AM28" s="37">
        <f t="shared" si="11"/>
        <v>1.4</v>
      </c>
    </row>
    <row r="29" spans="2:39">
      <c r="B29" s="48" t="str">
        <f>'Стм-кр'!B29</f>
        <v>Фсм16</v>
      </c>
      <c r="C29" s="30">
        <f>48+13.5+38.4+8.4</f>
        <v>108.30000000000001</v>
      </c>
      <c r="D29" s="30">
        <v>96.6</v>
      </c>
      <c r="E29" s="30"/>
      <c r="F29" s="30"/>
      <c r="G29" s="30"/>
      <c r="H29" s="30"/>
      <c r="I29" s="30"/>
      <c r="J29" s="30"/>
      <c r="K29" s="30"/>
      <c r="L29" s="31"/>
      <c r="M29" s="31">
        <v>5.8</v>
      </c>
      <c r="N29" s="51"/>
      <c r="AC29" s="37">
        <f t="shared" si="1"/>
        <v>108.30000000000001</v>
      </c>
      <c r="AD29" s="37">
        <f t="shared" si="2"/>
        <v>96.6</v>
      </c>
      <c r="AE29" s="37">
        <f t="shared" si="3"/>
        <v>0</v>
      </c>
      <c r="AF29" s="37">
        <f t="shared" si="4"/>
        <v>0</v>
      </c>
      <c r="AG29" s="37">
        <f t="shared" si="5"/>
        <v>0</v>
      </c>
      <c r="AH29" s="37">
        <f t="shared" si="6"/>
        <v>0</v>
      </c>
      <c r="AI29" s="37">
        <f t="shared" si="7"/>
        <v>0</v>
      </c>
      <c r="AJ29" s="37">
        <f t="shared" si="8"/>
        <v>0</v>
      </c>
      <c r="AK29" s="37">
        <f t="shared" si="9"/>
        <v>0</v>
      </c>
      <c r="AL29" s="37">
        <f t="shared" si="10"/>
        <v>0</v>
      </c>
      <c r="AM29" s="37">
        <f t="shared" si="11"/>
        <v>5.8</v>
      </c>
    </row>
    <row r="30" spans="2:39">
      <c r="B30" s="49" t="str">
        <f>'Стм-кр'!B30</f>
        <v>Фсм17</v>
      </c>
      <c r="C30" s="32">
        <f>45.6+13.5+38.4</f>
        <v>97.5</v>
      </c>
      <c r="D30" s="32">
        <v>96.6</v>
      </c>
      <c r="E30" s="32"/>
      <c r="F30" s="32"/>
      <c r="G30" s="32"/>
      <c r="H30" s="32"/>
      <c r="I30" s="32"/>
      <c r="J30" s="32"/>
      <c r="K30" s="32"/>
      <c r="L30" s="31"/>
      <c r="M30" s="31">
        <v>5.0999999999999996</v>
      </c>
      <c r="N30" s="51"/>
      <c r="AC30" s="37">
        <f t="shared" si="1"/>
        <v>97.5</v>
      </c>
      <c r="AD30" s="37">
        <f t="shared" si="2"/>
        <v>96.6</v>
      </c>
      <c r="AE30" s="37">
        <f t="shared" si="3"/>
        <v>0</v>
      </c>
      <c r="AF30" s="37">
        <f t="shared" si="4"/>
        <v>0</v>
      </c>
      <c r="AG30" s="37">
        <f t="shared" si="5"/>
        <v>0</v>
      </c>
      <c r="AH30" s="37">
        <f t="shared" si="6"/>
        <v>0</v>
      </c>
      <c r="AI30" s="37">
        <f t="shared" si="7"/>
        <v>0</v>
      </c>
      <c r="AJ30" s="37">
        <f t="shared" si="8"/>
        <v>0</v>
      </c>
      <c r="AK30" s="37">
        <f t="shared" si="9"/>
        <v>0</v>
      </c>
      <c r="AL30" s="37">
        <f t="shared" si="10"/>
        <v>0</v>
      </c>
      <c r="AM30" s="37">
        <f t="shared" si="11"/>
        <v>5.0999999999999996</v>
      </c>
    </row>
    <row r="31" spans="2:39">
      <c r="B31" s="48" t="str">
        <f>'Стм-кр'!B31</f>
        <v>Фсм18</v>
      </c>
      <c r="C31" s="30">
        <f>7.7+4.8+4.2+6.5+4.9</f>
        <v>28.1</v>
      </c>
      <c r="D31" s="30">
        <v>13.8</v>
      </c>
      <c r="E31" s="30"/>
      <c r="F31" s="30"/>
      <c r="G31" s="30"/>
      <c r="H31" s="30"/>
      <c r="I31" s="30"/>
      <c r="J31" s="30"/>
      <c r="K31" s="30"/>
      <c r="L31" s="31"/>
      <c r="M31" s="31">
        <v>1.4</v>
      </c>
      <c r="N31" s="51"/>
      <c r="AC31" s="37">
        <f t="shared" si="1"/>
        <v>28.1</v>
      </c>
      <c r="AD31" s="37">
        <f t="shared" si="2"/>
        <v>13.8</v>
      </c>
      <c r="AE31" s="37">
        <f t="shared" si="3"/>
        <v>0</v>
      </c>
      <c r="AF31" s="37">
        <f t="shared" si="4"/>
        <v>0</v>
      </c>
      <c r="AG31" s="37">
        <f t="shared" si="5"/>
        <v>0</v>
      </c>
      <c r="AH31" s="37">
        <f t="shared" si="6"/>
        <v>0</v>
      </c>
      <c r="AI31" s="37">
        <f t="shared" si="7"/>
        <v>0</v>
      </c>
      <c r="AJ31" s="37">
        <f t="shared" si="8"/>
        <v>0</v>
      </c>
      <c r="AK31" s="37">
        <f t="shared" si="9"/>
        <v>0</v>
      </c>
      <c r="AL31" s="37">
        <f t="shared" si="10"/>
        <v>0</v>
      </c>
      <c r="AM31" s="37">
        <f t="shared" si="11"/>
        <v>1.4</v>
      </c>
    </row>
    <row r="32" spans="2:39">
      <c r="B32" s="49" t="str">
        <f>'Стм-кр'!B32</f>
        <v>Фсм19</v>
      </c>
      <c r="C32" s="32">
        <f>141.2+205.6+3.5</f>
        <v>350.29999999999995</v>
      </c>
      <c r="D32" s="32">
        <f>209.3+142.6</f>
        <v>351.9</v>
      </c>
      <c r="E32" s="32"/>
      <c r="F32" s="32"/>
      <c r="G32" s="32"/>
      <c r="H32" s="32"/>
      <c r="I32" s="32"/>
      <c r="J32" s="32"/>
      <c r="K32" s="32"/>
      <c r="L32" s="31"/>
      <c r="M32" s="31">
        <f>14.4+9.7</f>
        <v>24.1</v>
      </c>
      <c r="N32" s="51"/>
      <c r="AC32" s="37">
        <f t="shared" si="1"/>
        <v>350.29999999999995</v>
      </c>
      <c r="AD32" s="37">
        <f t="shared" si="2"/>
        <v>351.9</v>
      </c>
      <c r="AE32" s="37">
        <f t="shared" si="3"/>
        <v>0</v>
      </c>
      <c r="AF32" s="37">
        <f t="shared" si="4"/>
        <v>0</v>
      </c>
      <c r="AG32" s="37">
        <f t="shared" si="5"/>
        <v>0</v>
      </c>
      <c r="AH32" s="37">
        <f t="shared" si="6"/>
        <v>0</v>
      </c>
      <c r="AI32" s="37">
        <f t="shared" si="7"/>
        <v>0</v>
      </c>
      <c r="AJ32" s="37">
        <f t="shared" si="8"/>
        <v>0</v>
      </c>
      <c r="AK32" s="37">
        <f t="shared" si="9"/>
        <v>0</v>
      </c>
      <c r="AL32" s="37">
        <f t="shared" si="10"/>
        <v>0</v>
      </c>
      <c r="AM32" s="37">
        <f t="shared" si="11"/>
        <v>24.1</v>
      </c>
    </row>
    <row r="33" spans="2:39">
      <c r="B33" s="48" t="str">
        <f>'Стм-кр'!B33</f>
        <v>Стм1</v>
      </c>
      <c r="C33" s="30">
        <v>60</v>
      </c>
      <c r="D33" s="30"/>
      <c r="E33" s="30"/>
      <c r="F33" s="30"/>
      <c r="G33" s="30"/>
      <c r="H33" s="30"/>
      <c r="I33" s="30"/>
      <c r="J33" s="30"/>
      <c r="K33" s="30"/>
      <c r="L33" s="31">
        <v>4.5</v>
      </c>
      <c r="M33" s="31"/>
      <c r="N33" s="51"/>
      <c r="AC33" s="37">
        <f t="shared" si="1"/>
        <v>60</v>
      </c>
      <c r="AD33" s="37">
        <f t="shared" si="2"/>
        <v>0</v>
      </c>
      <c r="AE33" s="37">
        <f t="shared" si="3"/>
        <v>0</v>
      </c>
      <c r="AF33" s="37">
        <f t="shared" si="4"/>
        <v>0</v>
      </c>
      <c r="AG33" s="37">
        <f t="shared" si="5"/>
        <v>0</v>
      </c>
      <c r="AH33" s="37">
        <f t="shared" si="6"/>
        <v>0</v>
      </c>
      <c r="AI33" s="37">
        <f t="shared" si="7"/>
        <v>0</v>
      </c>
      <c r="AJ33" s="37">
        <f t="shared" si="8"/>
        <v>0</v>
      </c>
      <c r="AK33" s="37">
        <f t="shared" si="9"/>
        <v>0</v>
      </c>
      <c r="AL33" s="37">
        <f t="shared" si="10"/>
        <v>4.5</v>
      </c>
      <c r="AM33" s="37">
        <f t="shared" si="11"/>
        <v>0</v>
      </c>
    </row>
    <row r="34" spans="2:39">
      <c r="B34" s="49" t="str">
        <f>'Стм-кр'!B34</f>
        <v>Стм2</v>
      </c>
      <c r="C34" s="32">
        <f>38+8.5</f>
        <v>46.5</v>
      </c>
      <c r="D34" s="32"/>
      <c r="E34" s="32"/>
      <c r="F34" s="32"/>
      <c r="G34" s="32"/>
      <c r="H34" s="32"/>
      <c r="I34" s="32"/>
      <c r="J34" s="32"/>
      <c r="K34" s="32"/>
      <c r="L34" s="31">
        <v>4.9000000000000004</v>
      </c>
      <c r="M34" s="31"/>
      <c r="N34" s="51"/>
      <c r="AC34" s="37">
        <f t="shared" si="1"/>
        <v>46.5</v>
      </c>
      <c r="AD34" s="37">
        <f t="shared" si="2"/>
        <v>0</v>
      </c>
      <c r="AE34" s="37">
        <f t="shared" si="3"/>
        <v>0</v>
      </c>
      <c r="AF34" s="37">
        <f t="shared" si="4"/>
        <v>0</v>
      </c>
      <c r="AG34" s="37">
        <f t="shared" si="5"/>
        <v>0</v>
      </c>
      <c r="AH34" s="37">
        <f t="shared" si="6"/>
        <v>0</v>
      </c>
      <c r="AI34" s="37">
        <f t="shared" si="7"/>
        <v>0</v>
      </c>
      <c r="AJ34" s="37">
        <f t="shared" si="8"/>
        <v>0</v>
      </c>
      <c r="AK34" s="37">
        <f t="shared" si="9"/>
        <v>0</v>
      </c>
      <c r="AL34" s="37">
        <f t="shared" si="10"/>
        <v>4.9000000000000004</v>
      </c>
      <c r="AM34" s="37">
        <f t="shared" si="11"/>
        <v>0</v>
      </c>
    </row>
    <row r="35" spans="2:39">
      <c r="B35" s="48" t="str">
        <f>'Стм-кр'!B35</f>
        <v>Стм3</v>
      </c>
      <c r="C35" s="30">
        <v>60</v>
      </c>
      <c r="D35" s="30"/>
      <c r="E35" s="30"/>
      <c r="F35" s="30"/>
      <c r="G35" s="30"/>
      <c r="H35" s="30"/>
      <c r="I35" s="30"/>
      <c r="J35" s="30"/>
      <c r="K35" s="30"/>
      <c r="L35" s="31">
        <v>4.3</v>
      </c>
      <c r="M35" s="31"/>
      <c r="N35" s="51"/>
      <c r="AC35" s="37">
        <f t="shared" si="1"/>
        <v>60</v>
      </c>
      <c r="AD35" s="37">
        <f t="shared" si="2"/>
        <v>0</v>
      </c>
      <c r="AE35" s="37">
        <f t="shared" si="3"/>
        <v>0</v>
      </c>
      <c r="AF35" s="37">
        <f t="shared" si="4"/>
        <v>0</v>
      </c>
      <c r="AG35" s="37">
        <f t="shared" si="5"/>
        <v>0</v>
      </c>
      <c r="AH35" s="37">
        <f t="shared" si="6"/>
        <v>0</v>
      </c>
      <c r="AI35" s="37">
        <f t="shared" si="7"/>
        <v>0</v>
      </c>
      <c r="AJ35" s="37">
        <f t="shared" si="8"/>
        <v>0</v>
      </c>
      <c r="AK35" s="37">
        <f t="shared" si="9"/>
        <v>0</v>
      </c>
      <c r="AL35" s="37">
        <f t="shared" si="10"/>
        <v>4.3</v>
      </c>
      <c r="AM35" s="37">
        <f t="shared" si="11"/>
        <v>0</v>
      </c>
    </row>
    <row r="36" spans="2:39">
      <c r="B36" s="49" t="str">
        <f>'Стм-кр'!B36</f>
        <v>Стм4</v>
      </c>
      <c r="C36" s="32">
        <v>60</v>
      </c>
      <c r="D36" s="32"/>
      <c r="E36" s="32"/>
      <c r="F36" s="32"/>
      <c r="G36" s="32"/>
      <c r="H36" s="32"/>
      <c r="I36" s="32"/>
      <c r="J36" s="32"/>
      <c r="K36" s="32"/>
      <c r="L36" s="31">
        <v>4.5</v>
      </c>
      <c r="M36" s="31"/>
      <c r="N36" s="51"/>
      <c r="AC36" s="37">
        <f t="shared" si="1"/>
        <v>60</v>
      </c>
      <c r="AD36" s="37">
        <f t="shared" si="2"/>
        <v>0</v>
      </c>
      <c r="AE36" s="37">
        <f t="shared" si="3"/>
        <v>0</v>
      </c>
      <c r="AF36" s="37">
        <f t="shared" si="4"/>
        <v>0</v>
      </c>
      <c r="AG36" s="37">
        <f t="shared" si="5"/>
        <v>0</v>
      </c>
      <c r="AH36" s="37">
        <f t="shared" si="6"/>
        <v>0</v>
      </c>
      <c r="AI36" s="37">
        <f t="shared" si="7"/>
        <v>0</v>
      </c>
      <c r="AJ36" s="37">
        <f t="shared" si="8"/>
        <v>0</v>
      </c>
      <c r="AK36" s="37">
        <f t="shared" si="9"/>
        <v>0</v>
      </c>
      <c r="AL36" s="37">
        <f t="shared" si="10"/>
        <v>4.5</v>
      </c>
      <c r="AM36" s="37">
        <f t="shared" si="11"/>
        <v>0</v>
      </c>
    </row>
    <row r="37" spans="2:39">
      <c r="B37" s="48" t="str">
        <f>'Стм-кр'!B37</f>
        <v>Стм5</v>
      </c>
      <c r="C37" s="30">
        <v>34</v>
      </c>
      <c r="D37" s="30"/>
      <c r="E37" s="30"/>
      <c r="F37" s="30"/>
      <c r="G37" s="30"/>
      <c r="H37" s="30"/>
      <c r="I37" s="30"/>
      <c r="J37" s="30"/>
      <c r="K37" s="30"/>
      <c r="L37" s="31">
        <v>2.2000000000000002</v>
      </c>
      <c r="M37" s="31"/>
      <c r="N37" s="51"/>
      <c r="AC37" s="37">
        <f t="shared" si="1"/>
        <v>34</v>
      </c>
      <c r="AD37" s="37">
        <f t="shared" si="2"/>
        <v>0</v>
      </c>
      <c r="AE37" s="37">
        <f t="shared" si="3"/>
        <v>0</v>
      </c>
      <c r="AF37" s="37">
        <f t="shared" si="4"/>
        <v>0</v>
      </c>
      <c r="AG37" s="37">
        <f t="shared" si="5"/>
        <v>0</v>
      </c>
      <c r="AH37" s="37">
        <f t="shared" si="6"/>
        <v>0</v>
      </c>
      <c r="AI37" s="37">
        <f t="shared" si="7"/>
        <v>0</v>
      </c>
      <c r="AJ37" s="37">
        <f t="shared" si="8"/>
        <v>0</v>
      </c>
      <c r="AK37" s="37">
        <f t="shared" si="9"/>
        <v>0</v>
      </c>
      <c r="AL37" s="37">
        <f t="shared" si="10"/>
        <v>2.2000000000000002</v>
      </c>
      <c r="AM37" s="37">
        <f t="shared" si="11"/>
        <v>0</v>
      </c>
    </row>
    <row r="38" spans="2:39">
      <c r="B38" s="49" t="str">
        <f>'Стм-кр'!B38</f>
        <v>Стм6</v>
      </c>
      <c r="C38" s="32">
        <v>34</v>
      </c>
      <c r="D38" s="32"/>
      <c r="E38" s="32"/>
      <c r="F38" s="32"/>
      <c r="G38" s="32"/>
      <c r="H38" s="32"/>
      <c r="I38" s="32"/>
      <c r="J38" s="32"/>
      <c r="K38" s="32"/>
      <c r="L38" s="31">
        <v>2.1</v>
      </c>
      <c r="M38" s="31"/>
      <c r="N38" s="51"/>
      <c r="AC38" s="37">
        <f t="shared" si="1"/>
        <v>34</v>
      </c>
      <c r="AD38" s="37">
        <f t="shared" si="2"/>
        <v>0</v>
      </c>
      <c r="AE38" s="37">
        <f t="shared" si="3"/>
        <v>0</v>
      </c>
      <c r="AF38" s="37">
        <f t="shared" si="4"/>
        <v>0</v>
      </c>
      <c r="AG38" s="37">
        <f t="shared" si="5"/>
        <v>0</v>
      </c>
      <c r="AH38" s="37">
        <f t="shared" si="6"/>
        <v>0</v>
      </c>
      <c r="AI38" s="37">
        <f t="shared" si="7"/>
        <v>0</v>
      </c>
      <c r="AJ38" s="37">
        <f t="shared" si="8"/>
        <v>0</v>
      </c>
      <c r="AK38" s="37">
        <f t="shared" si="9"/>
        <v>0</v>
      </c>
      <c r="AL38" s="37">
        <f t="shared" si="10"/>
        <v>2.1</v>
      </c>
      <c r="AM38" s="37">
        <f t="shared" si="11"/>
        <v>0</v>
      </c>
    </row>
    <row r="39" spans="2:39">
      <c r="B39" s="48" t="str">
        <f>'Стм-кр'!B39</f>
        <v>Стм7</v>
      </c>
      <c r="C39" s="30">
        <v>56</v>
      </c>
      <c r="D39" s="30"/>
      <c r="E39" s="30"/>
      <c r="F39" s="30"/>
      <c r="G39" s="30"/>
      <c r="H39" s="30"/>
      <c r="I39" s="30"/>
      <c r="J39" s="30"/>
      <c r="K39" s="30"/>
      <c r="L39" s="31">
        <v>4</v>
      </c>
      <c r="M39" s="31"/>
      <c r="N39" s="51"/>
      <c r="AC39" s="37">
        <f t="shared" si="1"/>
        <v>56</v>
      </c>
      <c r="AD39" s="37">
        <f t="shared" si="2"/>
        <v>0</v>
      </c>
      <c r="AE39" s="37">
        <f t="shared" si="3"/>
        <v>0</v>
      </c>
      <c r="AF39" s="37">
        <f t="shared" si="4"/>
        <v>0</v>
      </c>
      <c r="AG39" s="37">
        <f t="shared" si="5"/>
        <v>0</v>
      </c>
      <c r="AH39" s="37">
        <f t="shared" si="6"/>
        <v>0</v>
      </c>
      <c r="AI39" s="37">
        <f t="shared" si="7"/>
        <v>0</v>
      </c>
      <c r="AJ39" s="37">
        <f t="shared" si="8"/>
        <v>0</v>
      </c>
      <c r="AK39" s="37">
        <f t="shared" si="9"/>
        <v>0</v>
      </c>
      <c r="AL39" s="37">
        <f t="shared" si="10"/>
        <v>4</v>
      </c>
      <c r="AM39" s="37">
        <f t="shared" si="11"/>
        <v>0</v>
      </c>
    </row>
    <row r="40" spans="2:39">
      <c r="B40" s="49" t="str">
        <f>'Стм-кр'!B40</f>
        <v>Стм8</v>
      </c>
      <c r="C40" s="32">
        <v>56</v>
      </c>
      <c r="D40" s="32"/>
      <c r="E40" s="32"/>
      <c r="F40" s="32"/>
      <c r="G40" s="32"/>
      <c r="H40" s="32"/>
      <c r="I40" s="32"/>
      <c r="J40" s="32"/>
      <c r="K40" s="32"/>
      <c r="L40" s="31">
        <v>4</v>
      </c>
      <c r="M40" s="31"/>
      <c r="N40" s="51"/>
      <c r="AC40" s="37">
        <f t="shared" si="1"/>
        <v>56</v>
      </c>
      <c r="AD40" s="37">
        <f t="shared" si="2"/>
        <v>0</v>
      </c>
      <c r="AE40" s="37">
        <f t="shared" si="3"/>
        <v>0</v>
      </c>
      <c r="AF40" s="37">
        <f t="shared" si="4"/>
        <v>0</v>
      </c>
      <c r="AG40" s="37">
        <f t="shared" si="5"/>
        <v>0</v>
      </c>
      <c r="AH40" s="37">
        <f t="shared" si="6"/>
        <v>0</v>
      </c>
      <c r="AI40" s="37">
        <f t="shared" si="7"/>
        <v>0</v>
      </c>
      <c r="AJ40" s="37">
        <f t="shared" si="8"/>
        <v>0</v>
      </c>
      <c r="AK40" s="37">
        <f t="shared" si="9"/>
        <v>0</v>
      </c>
      <c r="AL40" s="37">
        <f t="shared" si="10"/>
        <v>4</v>
      </c>
      <c r="AM40" s="37">
        <f t="shared" si="11"/>
        <v>0</v>
      </c>
    </row>
    <row r="41" spans="2:39">
      <c r="B41" s="48" t="str">
        <f>'Стм-кр'!B41</f>
        <v>Стм9</v>
      </c>
      <c r="C41" s="30">
        <f>19.6+3.5+14.7+3.5</f>
        <v>41.3</v>
      </c>
      <c r="D41" s="30"/>
      <c r="E41" s="30"/>
      <c r="F41" s="30"/>
      <c r="G41" s="30"/>
      <c r="H41" s="30"/>
      <c r="I41" s="30"/>
      <c r="J41" s="30"/>
      <c r="K41" s="30"/>
      <c r="L41" s="31">
        <v>3.1</v>
      </c>
      <c r="M41" s="31"/>
      <c r="N41" s="51"/>
      <c r="AC41" s="37">
        <f t="shared" si="1"/>
        <v>41.3</v>
      </c>
      <c r="AD41" s="37">
        <f t="shared" si="2"/>
        <v>0</v>
      </c>
      <c r="AE41" s="37">
        <f t="shared" si="3"/>
        <v>0</v>
      </c>
      <c r="AF41" s="37">
        <f t="shared" si="4"/>
        <v>0</v>
      </c>
      <c r="AG41" s="37">
        <f t="shared" si="5"/>
        <v>0</v>
      </c>
      <c r="AH41" s="37">
        <f t="shared" si="6"/>
        <v>0</v>
      </c>
      <c r="AI41" s="37">
        <f t="shared" si="7"/>
        <v>0</v>
      </c>
      <c r="AJ41" s="37">
        <f t="shared" si="8"/>
        <v>0</v>
      </c>
      <c r="AK41" s="37">
        <f t="shared" si="9"/>
        <v>0</v>
      </c>
      <c r="AL41" s="37">
        <f t="shared" si="10"/>
        <v>3.1</v>
      </c>
      <c r="AM41" s="37">
        <f t="shared" si="11"/>
        <v>0</v>
      </c>
    </row>
    <row r="42" spans="2:39">
      <c r="B42" s="49" t="str">
        <f>'Стм-кр'!B42</f>
        <v>Стм10</v>
      </c>
      <c r="C42" s="32">
        <f>28+18.2+9.8</f>
        <v>56</v>
      </c>
      <c r="D42" s="32"/>
      <c r="E42" s="32"/>
      <c r="F42" s="32"/>
      <c r="G42" s="32"/>
      <c r="H42" s="32"/>
      <c r="I42" s="32"/>
      <c r="J42" s="32"/>
      <c r="K42" s="32"/>
      <c r="L42" s="31">
        <v>3.8</v>
      </c>
      <c r="M42" s="31"/>
      <c r="N42" s="51"/>
      <c r="AC42" s="37">
        <f t="shared" si="1"/>
        <v>56</v>
      </c>
      <c r="AD42" s="37">
        <f t="shared" si="2"/>
        <v>0</v>
      </c>
      <c r="AE42" s="37">
        <f t="shared" si="3"/>
        <v>0</v>
      </c>
      <c r="AF42" s="37">
        <f t="shared" si="4"/>
        <v>0</v>
      </c>
      <c r="AG42" s="37">
        <f t="shared" si="5"/>
        <v>0</v>
      </c>
      <c r="AH42" s="37">
        <f t="shared" si="6"/>
        <v>0</v>
      </c>
      <c r="AI42" s="37">
        <f t="shared" si="7"/>
        <v>0</v>
      </c>
      <c r="AJ42" s="37">
        <f t="shared" si="8"/>
        <v>0</v>
      </c>
      <c r="AK42" s="37">
        <f t="shared" si="9"/>
        <v>0</v>
      </c>
      <c r="AL42" s="37">
        <f t="shared" si="10"/>
        <v>3.8</v>
      </c>
      <c r="AM42" s="37">
        <f t="shared" si="11"/>
        <v>0</v>
      </c>
    </row>
    <row r="43" spans="2:39">
      <c r="B43" s="48" t="str">
        <f>'Стм-кр'!B43</f>
        <v>Стм11</v>
      </c>
      <c r="C43" s="30">
        <v>14.7</v>
      </c>
      <c r="D43" s="30"/>
      <c r="E43" s="30"/>
      <c r="F43" s="30"/>
      <c r="G43" s="30"/>
      <c r="H43" s="30"/>
      <c r="I43" s="30"/>
      <c r="J43" s="30"/>
      <c r="K43" s="30"/>
      <c r="L43" s="31">
        <v>1.1000000000000001</v>
      </c>
      <c r="M43" s="31"/>
      <c r="N43" s="51"/>
      <c r="AC43" s="37">
        <f t="shared" si="1"/>
        <v>14.7</v>
      </c>
      <c r="AD43" s="37">
        <f t="shared" si="2"/>
        <v>0</v>
      </c>
      <c r="AE43" s="37">
        <f t="shared" si="3"/>
        <v>0</v>
      </c>
      <c r="AF43" s="37">
        <f t="shared" si="4"/>
        <v>0</v>
      </c>
      <c r="AG43" s="37">
        <f t="shared" si="5"/>
        <v>0</v>
      </c>
      <c r="AH43" s="37">
        <f t="shared" si="6"/>
        <v>0</v>
      </c>
      <c r="AI43" s="37">
        <f t="shared" si="7"/>
        <v>0</v>
      </c>
      <c r="AJ43" s="37">
        <f t="shared" si="8"/>
        <v>0</v>
      </c>
      <c r="AK43" s="37">
        <f t="shared" si="9"/>
        <v>0</v>
      </c>
      <c r="AL43" s="37">
        <f t="shared" si="10"/>
        <v>1.1000000000000001</v>
      </c>
      <c r="AM43" s="37">
        <f t="shared" si="11"/>
        <v>0</v>
      </c>
    </row>
    <row r="44" spans="2:39">
      <c r="B44" s="49" t="str">
        <f>'Стм-кр'!B44</f>
        <v>Стм12</v>
      </c>
      <c r="C44" s="32">
        <v>6</v>
      </c>
      <c r="D44" s="32"/>
      <c r="E44" s="32"/>
      <c r="F44" s="32"/>
      <c r="G44" s="32"/>
      <c r="H44" s="32"/>
      <c r="I44" s="32"/>
      <c r="J44" s="32"/>
      <c r="K44" s="32"/>
      <c r="L44" s="31">
        <v>0.6</v>
      </c>
      <c r="M44" s="31"/>
      <c r="N44" s="51"/>
      <c r="AC44" s="37">
        <f t="shared" si="1"/>
        <v>6</v>
      </c>
      <c r="AD44" s="37">
        <f t="shared" si="2"/>
        <v>0</v>
      </c>
      <c r="AE44" s="37">
        <f t="shared" si="3"/>
        <v>0</v>
      </c>
      <c r="AF44" s="37">
        <f t="shared" si="4"/>
        <v>0</v>
      </c>
      <c r="AG44" s="37">
        <f t="shared" si="5"/>
        <v>0</v>
      </c>
      <c r="AH44" s="37">
        <f t="shared" si="6"/>
        <v>0</v>
      </c>
      <c r="AI44" s="37">
        <f t="shared" si="7"/>
        <v>0</v>
      </c>
      <c r="AJ44" s="37">
        <f t="shared" si="8"/>
        <v>0</v>
      </c>
      <c r="AK44" s="37">
        <f t="shared" si="9"/>
        <v>0</v>
      </c>
      <c r="AL44" s="37">
        <f t="shared" si="10"/>
        <v>0.6</v>
      </c>
      <c r="AM44" s="37">
        <f t="shared" si="11"/>
        <v>0</v>
      </c>
    </row>
    <row r="45" spans="2:39">
      <c r="B45" s="48" t="str">
        <f>'Стм-кр'!B45</f>
        <v>Стм13</v>
      </c>
      <c r="C45" s="30">
        <v>10</v>
      </c>
      <c r="D45" s="30"/>
      <c r="E45" s="30"/>
      <c r="F45" s="30"/>
      <c r="G45" s="30"/>
      <c r="H45" s="30"/>
      <c r="I45" s="30"/>
      <c r="J45" s="30"/>
      <c r="K45" s="30"/>
      <c r="L45" s="31">
        <v>0.5</v>
      </c>
      <c r="M45" s="31"/>
      <c r="N45" s="51"/>
      <c r="AC45" s="37">
        <f t="shared" si="1"/>
        <v>10</v>
      </c>
      <c r="AD45" s="37">
        <f t="shared" si="2"/>
        <v>0</v>
      </c>
      <c r="AE45" s="37">
        <f t="shared" si="3"/>
        <v>0</v>
      </c>
      <c r="AF45" s="37">
        <f t="shared" si="4"/>
        <v>0</v>
      </c>
      <c r="AG45" s="37">
        <f t="shared" si="5"/>
        <v>0</v>
      </c>
      <c r="AH45" s="37">
        <f t="shared" si="6"/>
        <v>0</v>
      </c>
      <c r="AI45" s="37">
        <f t="shared" si="7"/>
        <v>0</v>
      </c>
      <c r="AJ45" s="37">
        <f t="shared" si="8"/>
        <v>0</v>
      </c>
      <c r="AK45" s="37">
        <f t="shared" si="9"/>
        <v>0</v>
      </c>
      <c r="AL45" s="37">
        <f t="shared" si="10"/>
        <v>0.5</v>
      </c>
      <c r="AM45" s="37">
        <f t="shared" si="11"/>
        <v>0</v>
      </c>
    </row>
    <row r="46" spans="2:39">
      <c r="B46" s="49" t="str">
        <f>'Стм-кр'!B46</f>
        <v>Стм14</v>
      </c>
      <c r="C46" s="32">
        <v>9</v>
      </c>
      <c r="D46" s="32"/>
      <c r="E46" s="32"/>
      <c r="F46" s="32"/>
      <c r="G46" s="32"/>
      <c r="H46" s="32"/>
      <c r="I46" s="32"/>
      <c r="J46" s="32"/>
      <c r="K46" s="32"/>
      <c r="L46" s="31">
        <v>0.4</v>
      </c>
      <c r="M46" s="31"/>
      <c r="N46" s="51"/>
      <c r="AC46" s="37">
        <f t="shared" si="1"/>
        <v>9</v>
      </c>
      <c r="AD46" s="37">
        <f t="shared" si="2"/>
        <v>0</v>
      </c>
      <c r="AE46" s="37">
        <f t="shared" si="3"/>
        <v>0</v>
      </c>
      <c r="AF46" s="37">
        <f t="shared" si="4"/>
        <v>0</v>
      </c>
      <c r="AG46" s="37">
        <f t="shared" si="5"/>
        <v>0</v>
      </c>
      <c r="AH46" s="37">
        <f t="shared" si="6"/>
        <v>0</v>
      </c>
      <c r="AI46" s="37">
        <f t="shared" si="7"/>
        <v>0</v>
      </c>
      <c r="AJ46" s="37">
        <f t="shared" si="8"/>
        <v>0</v>
      </c>
      <c r="AK46" s="37">
        <f t="shared" si="9"/>
        <v>0</v>
      </c>
      <c r="AL46" s="37">
        <f t="shared" si="10"/>
        <v>0.4</v>
      </c>
      <c r="AM46" s="37">
        <f t="shared" si="11"/>
        <v>0</v>
      </c>
    </row>
    <row r="47" spans="2:39">
      <c r="B47" s="48" t="str">
        <f>'Стм-кр'!B47</f>
        <v>Стм15</v>
      </c>
      <c r="C47" s="30">
        <f>24.4+9.1</f>
        <v>33.5</v>
      </c>
      <c r="D47" s="30">
        <v>37.799999999999997</v>
      </c>
      <c r="E47" s="30"/>
      <c r="F47" s="30"/>
      <c r="G47" s="30"/>
      <c r="H47" s="30"/>
      <c r="I47" s="30"/>
      <c r="J47" s="30"/>
      <c r="K47" s="30"/>
      <c r="L47" s="31">
        <v>2.1</v>
      </c>
      <c r="M47" s="31"/>
      <c r="N47" s="51"/>
      <c r="AC47" s="37">
        <f t="shared" si="1"/>
        <v>33.5</v>
      </c>
      <c r="AD47" s="37">
        <f t="shared" si="2"/>
        <v>37.799999999999997</v>
      </c>
      <c r="AE47" s="37">
        <f t="shared" si="3"/>
        <v>0</v>
      </c>
      <c r="AF47" s="37">
        <f t="shared" si="4"/>
        <v>0</v>
      </c>
      <c r="AG47" s="37">
        <f t="shared" si="5"/>
        <v>0</v>
      </c>
      <c r="AH47" s="37">
        <f t="shared" si="6"/>
        <v>0</v>
      </c>
      <c r="AI47" s="37">
        <f t="shared" si="7"/>
        <v>0</v>
      </c>
      <c r="AJ47" s="37">
        <f t="shared" si="8"/>
        <v>0</v>
      </c>
      <c r="AK47" s="37">
        <f t="shared" si="9"/>
        <v>0</v>
      </c>
      <c r="AL47" s="37">
        <f t="shared" si="10"/>
        <v>2.1</v>
      </c>
      <c r="AM47" s="37">
        <f t="shared" si="11"/>
        <v>0</v>
      </c>
    </row>
    <row r="48" spans="2:39">
      <c r="B48" s="49" t="str">
        <f>'Стм-кр'!B48</f>
        <v>Стм16</v>
      </c>
      <c r="C48" s="32">
        <f>119.2+18</f>
        <v>137.19999999999999</v>
      </c>
      <c r="D48" s="32"/>
      <c r="E48" s="32">
        <v>307.8</v>
      </c>
      <c r="F48" s="32"/>
      <c r="G48" s="32"/>
      <c r="H48" s="32"/>
      <c r="I48" s="32"/>
      <c r="J48" s="32"/>
      <c r="K48" s="32"/>
      <c r="L48" s="31"/>
      <c r="M48" s="31">
        <v>5.4</v>
      </c>
      <c r="N48" s="51"/>
      <c r="AC48" s="37">
        <f t="shared" si="1"/>
        <v>137.19999999999999</v>
      </c>
      <c r="AD48" s="37">
        <f t="shared" si="2"/>
        <v>0</v>
      </c>
      <c r="AE48" s="37">
        <f t="shared" si="3"/>
        <v>307.8</v>
      </c>
      <c r="AF48" s="37">
        <f t="shared" si="4"/>
        <v>0</v>
      </c>
      <c r="AG48" s="37">
        <f t="shared" si="5"/>
        <v>0</v>
      </c>
      <c r="AH48" s="37">
        <f t="shared" si="6"/>
        <v>0</v>
      </c>
      <c r="AI48" s="37">
        <f t="shared" si="7"/>
        <v>0</v>
      </c>
      <c r="AJ48" s="37">
        <f t="shared" si="8"/>
        <v>0</v>
      </c>
      <c r="AK48" s="37">
        <f t="shared" si="9"/>
        <v>0</v>
      </c>
      <c r="AL48" s="37">
        <f t="shared" si="10"/>
        <v>0</v>
      </c>
      <c r="AM48" s="37">
        <f t="shared" si="11"/>
        <v>5.4</v>
      </c>
    </row>
    <row r="49" spans="2:39">
      <c r="B49" s="48" t="str">
        <f>'Стм-кр'!B49</f>
        <v>Стм17</v>
      </c>
      <c r="C49" s="30">
        <v>59.9</v>
      </c>
      <c r="D49" s="30"/>
      <c r="E49" s="30">
        <v>270</v>
      </c>
      <c r="F49" s="30"/>
      <c r="G49" s="30"/>
      <c r="H49" s="30"/>
      <c r="I49" s="30"/>
      <c r="J49" s="30"/>
      <c r="K49" s="30"/>
      <c r="L49" s="31"/>
      <c r="M49" s="31">
        <v>2.7</v>
      </c>
      <c r="N49" s="51"/>
      <c r="AC49" s="37">
        <f t="shared" si="1"/>
        <v>59.9</v>
      </c>
      <c r="AD49" s="37">
        <f t="shared" si="2"/>
        <v>0</v>
      </c>
      <c r="AE49" s="37">
        <f t="shared" si="3"/>
        <v>270</v>
      </c>
      <c r="AF49" s="37">
        <f t="shared" si="4"/>
        <v>0</v>
      </c>
      <c r="AG49" s="37">
        <f t="shared" si="5"/>
        <v>0</v>
      </c>
      <c r="AH49" s="37">
        <f t="shared" si="6"/>
        <v>0</v>
      </c>
      <c r="AI49" s="37">
        <f t="shared" si="7"/>
        <v>0</v>
      </c>
      <c r="AJ49" s="37">
        <f t="shared" si="8"/>
        <v>0</v>
      </c>
      <c r="AK49" s="37">
        <f t="shared" si="9"/>
        <v>0</v>
      </c>
      <c r="AL49" s="37">
        <f t="shared" si="10"/>
        <v>0</v>
      </c>
      <c r="AM49" s="37">
        <f t="shared" si="11"/>
        <v>2.7</v>
      </c>
    </row>
    <row r="50" spans="2:39">
      <c r="B50" s="49" t="str">
        <f>'Стм-кр'!B50</f>
        <v>Стм18</v>
      </c>
      <c r="C50" s="32">
        <f>98.4+16</f>
        <v>114.4</v>
      </c>
      <c r="D50" s="32"/>
      <c r="E50" s="32">
        <v>270</v>
      </c>
      <c r="F50" s="32"/>
      <c r="G50" s="32"/>
      <c r="H50" s="32"/>
      <c r="I50" s="32"/>
      <c r="J50" s="32"/>
      <c r="K50" s="32"/>
      <c r="L50" s="31"/>
      <c r="M50" s="31">
        <v>4.5999999999999996</v>
      </c>
      <c r="N50" s="51"/>
      <c r="AC50" s="37">
        <f t="shared" si="1"/>
        <v>114.4</v>
      </c>
      <c r="AD50" s="37">
        <f t="shared" si="2"/>
        <v>0</v>
      </c>
      <c r="AE50" s="37">
        <f t="shared" si="3"/>
        <v>270</v>
      </c>
      <c r="AF50" s="37">
        <f t="shared" si="4"/>
        <v>0</v>
      </c>
      <c r="AG50" s="37">
        <f t="shared" si="5"/>
        <v>0</v>
      </c>
      <c r="AH50" s="37">
        <f t="shared" si="6"/>
        <v>0</v>
      </c>
      <c r="AI50" s="37">
        <f t="shared" si="7"/>
        <v>0</v>
      </c>
      <c r="AJ50" s="37">
        <f t="shared" si="8"/>
        <v>0</v>
      </c>
      <c r="AK50" s="37">
        <f t="shared" si="9"/>
        <v>0</v>
      </c>
      <c r="AL50" s="37">
        <f t="shared" si="10"/>
        <v>0</v>
      </c>
      <c r="AM50" s="37">
        <f t="shared" si="11"/>
        <v>4.5999999999999996</v>
      </c>
    </row>
    <row r="51" spans="2:39">
      <c r="B51" s="48" t="str">
        <f>'Стм-кр'!B51</f>
        <v>Стм19</v>
      </c>
      <c r="C51" s="30">
        <v>42</v>
      </c>
      <c r="D51" s="30"/>
      <c r="E51" s="30">
        <v>91.8</v>
      </c>
      <c r="F51" s="30"/>
      <c r="G51" s="30"/>
      <c r="H51" s="30"/>
      <c r="I51" s="30"/>
      <c r="J51" s="30"/>
      <c r="K51" s="30"/>
      <c r="L51" s="31"/>
      <c r="M51" s="31">
        <v>1.5</v>
      </c>
      <c r="N51" s="51"/>
      <c r="AC51" s="37">
        <f t="shared" si="1"/>
        <v>42</v>
      </c>
      <c r="AD51" s="37">
        <f t="shared" si="2"/>
        <v>0</v>
      </c>
      <c r="AE51" s="37">
        <f t="shared" si="3"/>
        <v>91.8</v>
      </c>
      <c r="AF51" s="37">
        <f t="shared" si="4"/>
        <v>0</v>
      </c>
      <c r="AG51" s="37">
        <f t="shared" si="5"/>
        <v>0</v>
      </c>
      <c r="AH51" s="37">
        <f t="shared" si="6"/>
        <v>0</v>
      </c>
      <c r="AI51" s="37">
        <f t="shared" si="7"/>
        <v>0</v>
      </c>
      <c r="AJ51" s="37">
        <f t="shared" si="8"/>
        <v>0</v>
      </c>
      <c r="AK51" s="37">
        <f t="shared" si="9"/>
        <v>0</v>
      </c>
      <c r="AL51" s="37">
        <f t="shared" si="10"/>
        <v>0</v>
      </c>
      <c r="AM51" s="37">
        <f t="shared" si="11"/>
        <v>1.5</v>
      </c>
    </row>
    <row r="52" spans="2:39">
      <c r="B52" s="49" t="str">
        <f>'Стм-кр'!B52</f>
        <v>Стм20</v>
      </c>
      <c r="C52" s="32">
        <v>43.5</v>
      </c>
      <c r="D52" s="32"/>
      <c r="E52" s="32">
        <v>118.8</v>
      </c>
      <c r="F52" s="32"/>
      <c r="G52" s="32"/>
      <c r="H52" s="32"/>
      <c r="I52" s="32"/>
      <c r="J52" s="32"/>
      <c r="K52" s="32"/>
      <c r="L52" s="31"/>
      <c r="M52" s="31">
        <v>1.4</v>
      </c>
      <c r="N52" s="51"/>
      <c r="AC52" s="37">
        <f t="shared" si="1"/>
        <v>43.5</v>
      </c>
      <c r="AD52" s="37">
        <f t="shared" si="2"/>
        <v>0</v>
      </c>
      <c r="AE52" s="37">
        <f t="shared" si="3"/>
        <v>118.8</v>
      </c>
      <c r="AF52" s="37">
        <f t="shared" si="4"/>
        <v>0</v>
      </c>
      <c r="AG52" s="37">
        <f t="shared" si="5"/>
        <v>0</v>
      </c>
      <c r="AH52" s="37">
        <f t="shared" si="6"/>
        <v>0</v>
      </c>
      <c r="AI52" s="37">
        <f t="shared" si="7"/>
        <v>0</v>
      </c>
      <c r="AJ52" s="37">
        <f t="shared" si="8"/>
        <v>0</v>
      </c>
      <c r="AK52" s="37">
        <f t="shared" si="9"/>
        <v>0</v>
      </c>
      <c r="AL52" s="37">
        <f t="shared" si="10"/>
        <v>0</v>
      </c>
      <c r="AM52" s="37">
        <f t="shared" si="11"/>
        <v>1.4</v>
      </c>
    </row>
    <row r="53" spans="2:39">
      <c r="B53" s="48" t="str">
        <f>'Стм-кр'!B53</f>
        <v>Стм21</v>
      </c>
      <c r="C53" s="30">
        <v>24</v>
      </c>
      <c r="D53" s="30"/>
      <c r="E53" s="55"/>
      <c r="F53" s="30"/>
      <c r="G53" s="30"/>
      <c r="H53" s="30"/>
      <c r="I53" s="30"/>
      <c r="J53" s="30"/>
      <c r="K53" s="30"/>
      <c r="L53" s="31"/>
      <c r="M53" s="31">
        <v>1.4</v>
      </c>
      <c r="N53" s="51"/>
      <c r="AC53" s="37">
        <f t="shared" si="1"/>
        <v>24</v>
      </c>
      <c r="AD53" s="37">
        <f t="shared" si="2"/>
        <v>0</v>
      </c>
      <c r="AE53" s="37">
        <f t="shared" si="3"/>
        <v>0</v>
      </c>
      <c r="AF53" s="37">
        <f t="shared" si="4"/>
        <v>0</v>
      </c>
      <c r="AG53" s="37">
        <f t="shared" si="5"/>
        <v>0</v>
      </c>
      <c r="AH53" s="37">
        <f t="shared" si="6"/>
        <v>0</v>
      </c>
      <c r="AI53" s="37">
        <f t="shared" si="7"/>
        <v>0</v>
      </c>
      <c r="AJ53" s="37">
        <f t="shared" si="8"/>
        <v>0</v>
      </c>
      <c r="AK53" s="37">
        <f t="shared" si="9"/>
        <v>0</v>
      </c>
      <c r="AL53" s="37">
        <f t="shared" si="10"/>
        <v>0</v>
      </c>
      <c r="AM53" s="37">
        <f t="shared" si="11"/>
        <v>1.4</v>
      </c>
    </row>
    <row r="54" spans="2:39">
      <c r="B54" s="49" t="str">
        <f>'Стм-кр'!B54</f>
        <v>Стм22</v>
      </c>
      <c r="C54" s="32">
        <v>6.8</v>
      </c>
      <c r="D54" s="32"/>
      <c r="E54" s="32"/>
      <c r="F54" s="32"/>
      <c r="G54" s="32"/>
      <c r="H54" s="32"/>
      <c r="I54" s="32"/>
      <c r="J54" s="32"/>
      <c r="K54" s="32"/>
      <c r="L54" s="31">
        <v>0.4</v>
      </c>
      <c r="M54" s="31"/>
      <c r="N54" s="51"/>
      <c r="AC54" s="37">
        <f t="shared" si="1"/>
        <v>6.8</v>
      </c>
      <c r="AD54" s="37">
        <f t="shared" si="2"/>
        <v>0</v>
      </c>
      <c r="AE54" s="37">
        <f t="shared" si="3"/>
        <v>0</v>
      </c>
      <c r="AF54" s="37">
        <f t="shared" si="4"/>
        <v>0</v>
      </c>
      <c r="AG54" s="37">
        <f t="shared" si="5"/>
        <v>0</v>
      </c>
      <c r="AH54" s="37">
        <f t="shared" si="6"/>
        <v>0</v>
      </c>
      <c r="AI54" s="37">
        <f t="shared" si="7"/>
        <v>0</v>
      </c>
      <c r="AJ54" s="37">
        <f t="shared" si="8"/>
        <v>0</v>
      </c>
      <c r="AK54" s="37">
        <f t="shared" si="9"/>
        <v>0</v>
      </c>
      <c r="AL54" s="37">
        <f t="shared" si="10"/>
        <v>0.4</v>
      </c>
      <c r="AM54" s="37">
        <f t="shared" si="11"/>
        <v>0</v>
      </c>
    </row>
    <row r="55" spans="2:39">
      <c r="B55" s="48" t="str">
        <f>'Стм-кр'!B55</f>
        <v>К1</v>
      </c>
      <c r="C55" s="30"/>
      <c r="D55" s="30"/>
      <c r="E55" s="30"/>
      <c r="F55" s="30"/>
      <c r="G55" s="30"/>
      <c r="H55" s="30"/>
      <c r="I55" s="30"/>
      <c r="J55" s="30"/>
      <c r="K55" s="30"/>
      <c r="L55" s="31">
        <v>0.6</v>
      </c>
      <c r="M55" s="31"/>
      <c r="N55" s="51"/>
      <c r="AC55" s="37">
        <f t="shared" si="1"/>
        <v>0</v>
      </c>
      <c r="AD55" s="37">
        <f t="shared" si="2"/>
        <v>0</v>
      </c>
      <c r="AE55" s="37">
        <f t="shared" si="3"/>
        <v>0</v>
      </c>
      <c r="AF55" s="37">
        <f t="shared" si="4"/>
        <v>0</v>
      </c>
      <c r="AG55" s="37">
        <f t="shared" si="5"/>
        <v>0</v>
      </c>
      <c r="AH55" s="37">
        <f t="shared" si="6"/>
        <v>0</v>
      </c>
      <c r="AI55" s="37">
        <f t="shared" si="7"/>
        <v>0</v>
      </c>
      <c r="AJ55" s="37">
        <f t="shared" si="8"/>
        <v>0</v>
      </c>
      <c r="AK55" s="37">
        <f t="shared" si="9"/>
        <v>0</v>
      </c>
      <c r="AL55" s="37">
        <f t="shared" si="10"/>
        <v>0.6</v>
      </c>
      <c r="AM55" s="37">
        <f t="shared" si="11"/>
        <v>0</v>
      </c>
    </row>
    <row r="56" spans="2:39">
      <c r="B56" s="49" t="str">
        <f>'Стм-кр'!B56</f>
        <v>К2</v>
      </c>
      <c r="C56" s="32"/>
      <c r="D56" s="32"/>
      <c r="E56" s="32"/>
      <c r="F56" s="32"/>
      <c r="G56" s="32"/>
      <c r="H56" s="32"/>
      <c r="I56" s="32"/>
      <c r="J56" s="32"/>
      <c r="K56" s="32"/>
      <c r="L56" s="31">
        <v>0.5</v>
      </c>
      <c r="M56" s="31"/>
      <c r="N56" s="51"/>
      <c r="AC56" s="37">
        <f t="shared" si="1"/>
        <v>0</v>
      </c>
      <c r="AD56" s="37">
        <f t="shared" si="2"/>
        <v>0</v>
      </c>
      <c r="AE56" s="37">
        <f t="shared" si="3"/>
        <v>0</v>
      </c>
      <c r="AF56" s="37">
        <f t="shared" si="4"/>
        <v>0</v>
      </c>
      <c r="AG56" s="37">
        <f t="shared" si="5"/>
        <v>0</v>
      </c>
      <c r="AH56" s="37">
        <f t="shared" si="6"/>
        <v>0</v>
      </c>
      <c r="AI56" s="37">
        <f t="shared" si="7"/>
        <v>0</v>
      </c>
      <c r="AJ56" s="37">
        <f t="shared" si="8"/>
        <v>0</v>
      </c>
      <c r="AK56" s="37">
        <f t="shared" si="9"/>
        <v>0</v>
      </c>
      <c r="AL56" s="37">
        <f t="shared" si="10"/>
        <v>0.5</v>
      </c>
      <c r="AM56" s="37">
        <f t="shared" si="11"/>
        <v>0</v>
      </c>
    </row>
    <row r="57" spans="2:39">
      <c r="B57" s="48" t="str">
        <f>'Стм-кр'!B57</f>
        <v>К3</v>
      </c>
      <c r="C57" s="30"/>
      <c r="D57" s="30"/>
      <c r="E57" s="30"/>
      <c r="F57" s="30"/>
      <c r="G57" s="30"/>
      <c r="H57" s="30"/>
      <c r="I57" s="30"/>
      <c r="J57" s="30"/>
      <c r="K57" s="30"/>
      <c r="L57" s="31">
        <v>0.5</v>
      </c>
      <c r="M57" s="31"/>
      <c r="N57" s="51"/>
      <c r="AC57" s="37">
        <f t="shared" si="1"/>
        <v>0</v>
      </c>
      <c r="AD57" s="37">
        <f t="shared" si="2"/>
        <v>0</v>
      </c>
      <c r="AE57" s="37">
        <f t="shared" si="3"/>
        <v>0</v>
      </c>
      <c r="AF57" s="37">
        <f t="shared" si="4"/>
        <v>0</v>
      </c>
      <c r="AG57" s="37">
        <f t="shared" si="5"/>
        <v>0</v>
      </c>
      <c r="AH57" s="37">
        <f t="shared" si="6"/>
        <v>0</v>
      </c>
      <c r="AI57" s="37">
        <f t="shared" si="7"/>
        <v>0</v>
      </c>
      <c r="AJ57" s="37">
        <f t="shared" si="8"/>
        <v>0</v>
      </c>
      <c r="AK57" s="37">
        <f t="shared" si="9"/>
        <v>0</v>
      </c>
      <c r="AL57" s="37">
        <f t="shared" si="10"/>
        <v>0.5</v>
      </c>
      <c r="AM57" s="37">
        <f t="shared" si="11"/>
        <v>0</v>
      </c>
    </row>
    <row r="58" spans="2:39">
      <c r="B58" s="49" t="str">
        <f>'Стм-кр'!B58</f>
        <v>К4</v>
      </c>
      <c r="C58" s="32"/>
      <c r="D58" s="32"/>
      <c r="E58" s="32"/>
      <c r="F58" s="32"/>
      <c r="G58" s="32"/>
      <c r="H58" s="32"/>
      <c r="I58" s="32"/>
      <c r="J58" s="32"/>
      <c r="K58" s="32"/>
      <c r="L58" s="31">
        <v>0.7</v>
      </c>
      <c r="M58" s="31"/>
      <c r="N58" s="51"/>
      <c r="AC58" s="37">
        <f t="shared" si="1"/>
        <v>0</v>
      </c>
      <c r="AD58" s="37">
        <f t="shared" si="2"/>
        <v>0</v>
      </c>
      <c r="AE58" s="37">
        <f t="shared" si="3"/>
        <v>0</v>
      </c>
      <c r="AF58" s="37">
        <f t="shared" si="4"/>
        <v>0</v>
      </c>
      <c r="AG58" s="37">
        <f t="shared" si="5"/>
        <v>0</v>
      </c>
      <c r="AH58" s="37">
        <f t="shared" si="6"/>
        <v>0</v>
      </c>
      <c r="AI58" s="37">
        <f t="shared" si="7"/>
        <v>0</v>
      </c>
      <c r="AJ58" s="37">
        <f t="shared" si="8"/>
        <v>0</v>
      </c>
      <c r="AK58" s="37">
        <f t="shared" si="9"/>
        <v>0</v>
      </c>
      <c r="AL58" s="37">
        <f t="shared" si="10"/>
        <v>0.7</v>
      </c>
      <c r="AM58" s="37">
        <f t="shared" si="11"/>
        <v>0</v>
      </c>
    </row>
    <row r="59" spans="2:39">
      <c r="B59" s="48" t="str">
        <f>'Стм-кр'!B59</f>
        <v>К5</v>
      </c>
      <c r="C59" s="30"/>
      <c r="D59" s="30"/>
      <c r="E59" s="30"/>
      <c r="F59" s="30"/>
      <c r="G59" s="30"/>
      <c r="H59" s="30"/>
      <c r="I59" s="30"/>
      <c r="J59" s="30"/>
      <c r="K59" s="30"/>
      <c r="L59" s="31">
        <v>0.6</v>
      </c>
      <c r="M59" s="31"/>
      <c r="N59" s="51"/>
      <c r="AC59" s="37">
        <f t="shared" si="1"/>
        <v>0</v>
      </c>
      <c r="AD59" s="37">
        <f t="shared" si="2"/>
        <v>0</v>
      </c>
      <c r="AE59" s="37">
        <f t="shared" si="3"/>
        <v>0</v>
      </c>
      <c r="AF59" s="37">
        <f t="shared" si="4"/>
        <v>0</v>
      </c>
      <c r="AG59" s="37">
        <f t="shared" si="5"/>
        <v>0</v>
      </c>
      <c r="AH59" s="37">
        <f t="shared" si="6"/>
        <v>0</v>
      </c>
      <c r="AI59" s="37">
        <f t="shared" si="7"/>
        <v>0</v>
      </c>
      <c r="AJ59" s="37">
        <f t="shared" si="8"/>
        <v>0</v>
      </c>
      <c r="AK59" s="37">
        <f t="shared" si="9"/>
        <v>0</v>
      </c>
      <c r="AL59" s="37">
        <f t="shared" si="10"/>
        <v>0.6</v>
      </c>
      <c r="AM59" s="37">
        <f t="shared" si="11"/>
        <v>0</v>
      </c>
    </row>
    <row r="60" spans="2:39">
      <c r="B60" s="49" t="str">
        <f>'Стм-кр'!B60</f>
        <v>К6</v>
      </c>
      <c r="C60" s="32"/>
      <c r="D60" s="32"/>
      <c r="E60" s="32"/>
      <c r="F60" s="32"/>
      <c r="G60" s="32"/>
      <c r="H60" s="32"/>
      <c r="I60" s="32"/>
      <c r="J60" s="32"/>
      <c r="K60" s="32"/>
      <c r="L60" s="31">
        <v>0.6</v>
      </c>
      <c r="M60" s="31"/>
      <c r="N60" s="51"/>
      <c r="AC60" s="37">
        <f t="shared" si="1"/>
        <v>0</v>
      </c>
      <c r="AD60" s="37">
        <f t="shared" si="2"/>
        <v>0</v>
      </c>
      <c r="AE60" s="37">
        <f t="shared" si="3"/>
        <v>0</v>
      </c>
      <c r="AF60" s="37">
        <f t="shared" si="4"/>
        <v>0</v>
      </c>
      <c r="AG60" s="37">
        <f t="shared" si="5"/>
        <v>0</v>
      </c>
      <c r="AH60" s="37">
        <f t="shared" si="6"/>
        <v>0</v>
      </c>
      <c r="AI60" s="37">
        <f t="shared" si="7"/>
        <v>0</v>
      </c>
      <c r="AJ60" s="37">
        <f t="shared" si="8"/>
        <v>0</v>
      </c>
      <c r="AK60" s="37">
        <f t="shared" si="9"/>
        <v>0</v>
      </c>
      <c r="AL60" s="37">
        <f t="shared" si="10"/>
        <v>0.6</v>
      </c>
      <c r="AM60" s="37">
        <f t="shared" si="11"/>
        <v>0</v>
      </c>
    </row>
    <row r="61" spans="2:39">
      <c r="B61" s="48" t="str">
        <f>'Стм-кр'!B61</f>
        <v>К7</v>
      </c>
      <c r="C61" s="30"/>
      <c r="D61" s="30"/>
      <c r="E61" s="30"/>
      <c r="F61" s="30"/>
      <c r="G61" s="30"/>
      <c r="H61" s="30"/>
      <c r="I61" s="30"/>
      <c r="J61" s="30"/>
      <c r="K61" s="30"/>
      <c r="L61" s="31">
        <v>0.4</v>
      </c>
      <c r="M61" s="31"/>
      <c r="N61" s="51"/>
      <c r="AC61" s="37">
        <f t="shared" si="1"/>
        <v>0</v>
      </c>
      <c r="AD61" s="37">
        <f t="shared" si="2"/>
        <v>0</v>
      </c>
      <c r="AE61" s="37">
        <f t="shared" si="3"/>
        <v>0</v>
      </c>
      <c r="AF61" s="37">
        <f t="shared" si="4"/>
        <v>0</v>
      </c>
      <c r="AG61" s="37">
        <f t="shared" si="5"/>
        <v>0</v>
      </c>
      <c r="AH61" s="37">
        <f t="shared" si="6"/>
        <v>0</v>
      </c>
      <c r="AI61" s="37">
        <f t="shared" si="7"/>
        <v>0</v>
      </c>
      <c r="AJ61" s="37">
        <f t="shared" si="8"/>
        <v>0</v>
      </c>
      <c r="AK61" s="37">
        <f t="shared" si="9"/>
        <v>0</v>
      </c>
      <c r="AL61" s="37">
        <f t="shared" si="10"/>
        <v>0.4</v>
      </c>
      <c r="AM61" s="37">
        <f t="shared" si="11"/>
        <v>0</v>
      </c>
    </row>
    <row r="62" spans="2:39">
      <c r="B62" s="49" t="str">
        <f>'Стм-кр'!B62</f>
        <v>К8</v>
      </c>
      <c r="C62" s="32"/>
      <c r="D62" s="32"/>
      <c r="E62" s="32"/>
      <c r="F62" s="32"/>
      <c r="G62" s="32"/>
      <c r="H62" s="32"/>
      <c r="I62" s="32"/>
      <c r="J62" s="32"/>
      <c r="K62" s="32"/>
      <c r="L62" s="31">
        <v>0.3</v>
      </c>
      <c r="M62" s="31"/>
      <c r="N62" s="51"/>
      <c r="AC62" s="37">
        <f t="shared" si="1"/>
        <v>0</v>
      </c>
      <c r="AD62" s="37">
        <f t="shared" si="2"/>
        <v>0</v>
      </c>
      <c r="AE62" s="37">
        <f t="shared" si="3"/>
        <v>0</v>
      </c>
      <c r="AF62" s="37">
        <f t="shared" si="4"/>
        <v>0</v>
      </c>
      <c r="AG62" s="37">
        <f t="shared" si="5"/>
        <v>0</v>
      </c>
      <c r="AH62" s="37">
        <f t="shared" si="6"/>
        <v>0</v>
      </c>
      <c r="AI62" s="37">
        <f t="shared" si="7"/>
        <v>0</v>
      </c>
      <c r="AJ62" s="37">
        <f t="shared" si="8"/>
        <v>0</v>
      </c>
      <c r="AK62" s="37">
        <f t="shared" si="9"/>
        <v>0</v>
      </c>
      <c r="AL62" s="37">
        <f t="shared" si="10"/>
        <v>0.3</v>
      </c>
      <c r="AM62" s="37">
        <f t="shared" si="11"/>
        <v>0</v>
      </c>
    </row>
    <row r="63" spans="2:39">
      <c r="B63" s="48" t="str">
        <f>'Стм-кр'!B63</f>
        <v>К9</v>
      </c>
      <c r="C63" s="30"/>
      <c r="D63" s="30"/>
      <c r="E63" s="30"/>
      <c r="F63" s="30"/>
      <c r="G63" s="30"/>
      <c r="H63" s="30"/>
      <c r="I63" s="30"/>
      <c r="J63" s="30"/>
      <c r="K63" s="30"/>
      <c r="L63" s="31">
        <v>0.5</v>
      </c>
      <c r="M63" s="31"/>
      <c r="N63" s="51"/>
      <c r="AC63" s="37">
        <f t="shared" si="1"/>
        <v>0</v>
      </c>
      <c r="AD63" s="37">
        <f t="shared" si="2"/>
        <v>0</v>
      </c>
      <c r="AE63" s="37">
        <f t="shared" si="3"/>
        <v>0</v>
      </c>
      <c r="AF63" s="37">
        <f t="shared" si="4"/>
        <v>0</v>
      </c>
      <c r="AG63" s="37">
        <f t="shared" si="5"/>
        <v>0</v>
      </c>
      <c r="AH63" s="37">
        <f t="shared" si="6"/>
        <v>0</v>
      </c>
      <c r="AI63" s="37">
        <f t="shared" si="7"/>
        <v>0</v>
      </c>
      <c r="AJ63" s="37">
        <f t="shared" si="8"/>
        <v>0</v>
      </c>
      <c r="AK63" s="37">
        <f t="shared" si="9"/>
        <v>0</v>
      </c>
      <c r="AL63" s="37">
        <f t="shared" si="10"/>
        <v>0.5</v>
      </c>
      <c r="AM63" s="37">
        <f t="shared" si="11"/>
        <v>0</v>
      </c>
    </row>
    <row r="64" spans="2:39">
      <c r="B64" s="49" t="str">
        <f>'Стм-кр'!B64</f>
        <v>К10</v>
      </c>
      <c r="C64" s="32"/>
      <c r="D64" s="32"/>
      <c r="E64" s="32"/>
      <c r="F64" s="32"/>
      <c r="G64" s="32"/>
      <c r="H64" s="32"/>
      <c r="I64" s="32"/>
      <c r="J64" s="32"/>
      <c r="K64" s="32"/>
      <c r="L64" s="31">
        <v>0.6</v>
      </c>
      <c r="M64" s="31"/>
      <c r="N64" s="51"/>
      <c r="AC64" s="37">
        <f t="shared" si="1"/>
        <v>0</v>
      </c>
      <c r="AD64" s="37">
        <f t="shared" si="2"/>
        <v>0</v>
      </c>
      <c r="AE64" s="37">
        <f t="shared" si="3"/>
        <v>0</v>
      </c>
      <c r="AF64" s="37">
        <f t="shared" si="4"/>
        <v>0</v>
      </c>
      <c r="AG64" s="37">
        <f t="shared" si="5"/>
        <v>0</v>
      </c>
      <c r="AH64" s="37">
        <f t="shared" si="6"/>
        <v>0</v>
      </c>
      <c r="AI64" s="37">
        <f t="shared" si="7"/>
        <v>0</v>
      </c>
      <c r="AJ64" s="37">
        <f t="shared" si="8"/>
        <v>0</v>
      </c>
      <c r="AK64" s="37">
        <f t="shared" si="9"/>
        <v>0</v>
      </c>
      <c r="AL64" s="37">
        <f t="shared" si="10"/>
        <v>0.6</v>
      </c>
      <c r="AM64" s="37">
        <f t="shared" si="11"/>
        <v>0</v>
      </c>
    </row>
    <row r="65" spans="2:39">
      <c r="B65" s="48" t="str">
        <f>'Стм-кр'!B65</f>
        <v>К11</v>
      </c>
      <c r="C65" s="30"/>
      <c r="D65" s="30"/>
      <c r="E65" s="30"/>
      <c r="F65" s="30"/>
      <c r="G65" s="30"/>
      <c r="H65" s="30"/>
      <c r="I65" s="30"/>
      <c r="J65" s="30"/>
      <c r="K65" s="30"/>
      <c r="L65" s="31">
        <v>0.5</v>
      </c>
      <c r="M65" s="31"/>
      <c r="N65" s="51"/>
      <c r="AC65" s="37">
        <f t="shared" si="1"/>
        <v>0</v>
      </c>
      <c r="AD65" s="37">
        <f t="shared" si="2"/>
        <v>0</v>
      </c>
      <c r="AE65" s="37">
        <f t="shared" si="3"/>
        <v>0</v>
      </c>
      <c r="AF65" s="37">
        <f t="shared" si="4"/>
        <v>0</v>
      </c>
      <c r="AG65" s="37">
        <f t="shared" si="5"/>
        <v>0</v>
      </c>
      <c r="AH65" s="37">
        <f t="shared" si="6"/>
        <v>0</v>
      </c>
      <c r="AI65" s="37">
        <f t="shared" si="7"/>
        <v>0</v>
      </c>
      <c r="AJ65" s="37">
        <f t="shared" si="8"/>
        <v>0</v>
      </c>
      <c r="AK65" s="37">
        <f t="shared" si="9"/>
        <v>0</v>
      </c>
      <c r="AL65" s="37">
        <f t="shared" si="10"/>
        <v>0.5</v>
      </c>
      <c r="AM65" s="37">
        <f t="shared" si="11"/>
        <v>0</v>
      </c>
    </row>
    <row r="66" spans="2:39">
      <c r="B66" s="49" t="str">
        <f>'Стм-кр'!B66</f>
        <v>К12</v>
      </c>
      <c r="C66" s="32"/>
      <c r="D66" s="32"/>
      <c r="E66" s="32"/>
      <c r="F66" s="32"/>
      <c r="G66" s="32"/>
      <c r="H66" s="32"/>
      <c r="I66" s="32"/>
      <c r="J66" s="32"/>
      <c r="K66" s="32"/>
      <c r="L66" s="31">
        <v>0.5</v>
      </c>
      <c r="M66" s="31"/>
      <c r="N66" s="51"/>
      <c r="AC66" s="37">
        <f t="shared" si="1"/>
        <v>0</v>
      </c>
      <c r="AD66" s="37">
        <f t="shared" si="2"/>
        <v>0</v>
      </c>
      <c r="AE66" s="37">
        <f t="shared" si="3"/>
        <v>0</v>
      </c>
      <c r="AF66" s="37">
        <f t="shared" si="4"/>
        <v>0</v>
      </c>
      <c r="AG66" s="37">
        <f t="shared" si="5"/>
        <v>0</v>
      </c>
      <c r="AH66" s="37">
        <f t="shared" si="6"/>
        <v>0</v>
      </c>
      <c r="AI66" s="37">
        <f t="shared" si="7"/>
        <v>0</v>
      </c>
      <c r="AJ66" s="37">
        <f t="shared" si="8"/>
        <v>0</v>
      </c>
      <c r="AK66" s="37">
        <f t="shared" si="9"/>
        <v>0</v>
      </c>
      <c r="AL66" s="37">
        <f t="shared" si="10"/>
        <v>0.5</v>
      </c>
      <c r="AM66" s="37">
        <f t="shared" si="11"/>
        <v>0</v>
      </c>
    </row>
    <row r="67" spans="2:39">
      <c r="B67" s="48" t="str">
        <f>'Стм-кр'!B67</f>
        <v>К13</v>
      </c>
      <c r="C67" s="30"/>
      <c r="D67" s="30"/>
      <c r="E67" s="30"/>
      <c r="F67" s="30"/>
      <c r="G67" s="30"/>
      <c r="H67" s="30"/>
      <c r="I67" s="30"/>
      <c r="J67" s="30"/>
      <c r="K67" s="30"/>
      <c r="L67" s="31">
        <v>0.7</v>
      </c>
      <c r="M67" s="31"/>
      <c r="N67" s="51"/>
      <c r="AC67" s="37">
        <f t="shared" si="1"/>
        <v>0</v>
      </c>
      <c r="AD67" s="37">
        <f t="shared" si="2"/>
        <v>0</v>
      </c>
      <c r="AE67" s="37">
        <f t="shared" si="3"/>
        <v>0</v>
      </c>
      <c r="AF67" s="37">
        <f t="shared" si="4"/>
        <v>0</v>
      </c>
      <c r="AG67" s="37">
        <f t="shared" si="5"/>
        <v>0</v>
      </c>
      <c r="AH67" s="37">
        <f t="shared" si="6"/>
        <v>0</v>
      </c>
      <c r="AI67" s="37">
        <f t="shared" si="7"/>
        <v>0</v>
      </c>
      <c r="AJ67" s="37">
        <f t="shared" si="8"/>
        <v>0</v>
      </c>
      <c r="AK67" s="37">
        <f t="shared" si="9"/>
        <v>0</v>
      </c>
      <c r="AL67" s="37">
        <f t="shared" si="10"/>
        <v>0.7</v>
      </c>
      <c r="AM67" s="37">
        <f t="shared" si="11"/>
        <v>0</v>
      </c>
    </row>
    <row r="68" spans="2:39">
      <c r="B68" s="49" t="str">
        <f>'Стм-кр'!B68</f>
        <v>К14</v>
      </c>
      <c r="C68" s="32"/>
      <c r="D68" s="32"/>
      <c r="E68" s="32"/>
      <c r="F68" s="32"/>
      <c r="G68" s="32"/>
      <c r="H68" s="32"/>
      <c r="I68" s="32"/>
      <c r="J68" s="32"/>
      <c r="K68" s="32"/>
      <c r="L68" s="31">
        <v>0.7</v>
      </c>
      <c r="M68" s="31"/>
      <c r="N68" s="51"/>
      <c r="AC68" s="37">
        <f t="shared" ref="AC68:AC102" si="12">IF(C68="",0,C68)</f>
        <v>0</v>
      </c>
      <c r="AD68" s="37">
        <f t="shared" ref="AD68:AD102" si="13">IF(D68="",0,D68)</f>
        <v>0</v>
      </c>
      <c r="AE68" s="37">
        <f t="shared" ref="AE68:AE102" si="14">IF(E68="",0,E68)</f>
        <v>0</v>
      </c>
      <c r="AF68" s="37">
        <f t="shared" ref="AF68:AF102" si="15">IF(F68="",0,F68)</f>
        <v>0</v>
      </c>
      <c r="AG68" s="37">
        <f t="shared" ref="AG68:AG102" si="16">IF(G68="",0,G68)</f>
        <v>0</v>
      </c>
      <c r="AH68" s="37">
        <f t="shared" ref="AH68:AH102" si="17">IF(H68="",0,H68)</f>
        <v>0</v>
      </c>
      <c r="AI68" s="37">
        <f t="shared" ref="AI68:AI102" si="18">IF(I68="",0,I68)</f>
        <v>0</v>
      </c>
      <c r="AJ68" s="37">
        <f t="shared" ref="AJ68:AJ102" si="19">IF(J68="",0,J68)</f>
        <v>0</v>
      </c>
      <c r="AK68" s="37">
        <f t="shared" ref="AK68:AK102" si="20">IF(K68="",0,K68)</f>
        <v>0</v>
      </c>
      <c r="AL68" s="37">
        <f t="shared" ref="AL68:AL102" si="21">IF(L68="",0,L68)</f>
        <v>0.7</v>
      </c>
      <c r="AM68" s="37">
        <f t="shared" ref="AM68:AM102" si="22">IF(M68="",0,M68)</f>
        <v>0</v>
      </c>
    </row>
    <row r="69" spans="2:39">
      <c r="B69" s="48" t="str">
        <f>'Стм-кр'!B69</f>
        <v>К15</v>
      </c>
      <c r="C69" s="30"/>
      <c r="D69" s="30"/>
      <c r="E69" s="30"/>
      <c r="F69" s="30"/>
      <c r="G69" s="30"/>
      <c r="H69" s="30"/>
      <c r="I69" s="30"/>
      <c r="J69" s="30"/>
      <c r="K69" s="30"/>
      <c r="L69" s="31">
        <v>0.6</v>
      </c>
      <c r="M69" s="31"/>
      <c r="N69" s="51"/>
      <c r="AC69" s="37">
        <f t="shared" si="12"/>
        <v>0</v>
      </c>
      <c r="AD69" s="37">
        <f t="shared" si="13"/>
        <v>0</v>
      </c>
      <c r="AE69" s="37">
        <f t="shared" si="14"/>
        <v>0</v>
      </c>
      <c r="AF69" s="37">
        <f t="shared" si="15"/>
        <v>0</v>
      </c>
      <c r="AG69" s="37">
        <f t="shared" si="16"/>
        <v>0</v>
      </c>
      <c r="AH69" s="37">
        <f t="shared" si="17"/>
        <v>0</v>
      </c>
      <c r="AI69" s="37">
        <f t="shared" si="18"/>
        <v>0</v>
      </c>
      <c r="AJ69" s="37">
        <f t="shared" si="19"/>
        <v>0</v>
      </c>
      <c r="AK69" s="37">
        <f t="shared" si="20"/>
        <v>0</v>
      </c>
      <c r="AL69" s="37">
        <f t="shared" si="21"/>
        <v>0.6</v>
      </c>
      <c r="AM69" s="37">
        <f t="shared" si="22"/>
        <v>0</v>
      </c>
    </row>
    <row r="70" spans="2:39">
      <c r="B70" s="49" t="str">
        <f>'Стм-кр'!B70</f>
        <v>К16</v>
      </c>
      <c r="C70" s="32"/>
      <c r="D70" s="32"/>
      <c r="E70" s="32"/>
      <c r="F70" s="32"/>
      <c r="G70" s="32"/>
      <c r="H70" s="32"/>
      <c r="I70" s="32"/>
      <c r="J70" s="32"/>
      <c r="K70" s="32"/>
      <c r="L70" s="31">
        <v>0.6</v>
      </c>
      <c r="M70" s="31"/>
      <c r="N70" s="51"/>
      <c r="AC70" s="37">
        <f t="shared" si="12"/>
        <v>0</v>
      </c>
      <c r="AD70" s="37">
        <f t="shared" si="13"/>
        <v>0</v>
      </c>
      <c r="AE70" s="37">
        <f t="shared" si="14"/>
        <v>0</v>
      </c>
      <c r="AF70" s="37">
        <f t="shared" si="15"/>
        <v>0</v>
      </c>
      <c r="AG70" s="37">
        <f t="shared" si="16"/>
        <v>0</v>
      </c>
      <c r="AH70" s="37">
        <f t="shared" si="17"/>
        <v>0</v>
      </c>
      <c r="AI70" s="37">
        <f t="shared" si="18"/>
        <v>0</v>
      </c>
      <c r="AJ70" s="37">
        <f t="shared" si="19"/>
        <v>0</v>
      </c>
      <c r="AK70" s="37">
        <f t="shared" si="20"/>
        <v>0</v>
      </c>
      <c r="AL70" s="37">
        <f t="shared" si="21"/>
        <v>0.6</v>
      </c>
      <c r="AM70" s="37">
        <f t="shared" si="22"/>
        <v>0</v>
      </c>
    </row>
    <row r="71" spans="2:39">
      <c r="B71" s="48" t="str">
        <f>'Стм-кр'!B71</f>
        <v>К17</v>
      </c>
      <c r="C71" s="30"/>
      <c r="D71" s="30"/>
      <c r="E71" s="30"/>
      <c r="F71" s="30"/>
      <c r="G71" s="30"/>
      <c r="H71" s="30"/>
      <c r="I71" s="30"/>
      <c r="J71" s="30"/>
      <c r="K71" s="30"/>
      <c r="L71" s="31">
        <v>0.3</v>
      </c>
      <c r="M71" s="31"/>
      <c r="N71" s="51"/>
      <c r="AC71" s="37">
        <f t="shared" si="12"/>
        <v>0</v>
      </c>
      <c r="AD71" s="37">
        <f t="shared" si="13"/>
        <v>0</v>
      </c>
      <c r="AE71" s="37">
        <f t="shared" si="14"/>
        <v>0</v>
      </c>
      <c r="AF71" s="37">
        <f t="shared" si="15"/>
        <v>0</v>
      </c>
      <c r="AG71" s="37">
        <f t="shared" si="16"/>
        <v>0</v>
      </c>
      <c r="AH71" s="37">
        <f t="shared" si="17"/>
        <v>0</v>
      </c>
      <c r="AI71" s="37">
        <f t="shared" si="18"/>
        <v>0</v>
      </c>
      <c r="AJ71" s="37">
        <f t="shared" si="19"/>
        <v>0</v>
      </c>
      <c r="AK71" s="37">
        <f t="shared" si="20"/>
        <v>0</v>
      </c>
      <c r="AL71" s="37">
        <f t="shared" si="21"/>
        <v>0.3</v>
      </c>
      <c r="AM71" s="37">
        <f t="shared" si="22"/>
        <v>0</v>
      </c>
    </row>
    <row r="72" spans="2:39">
      <c r="B72" s="49" t="str">
        <f>'Стм-кр'!B72</f>
        <v>К18</v>
      </c>
      <c r="C72" s="32"/>
      <c r="D72" s="32"/>
      <c r="E72" s="32"/>
      <c r="F72" s="32"/>
      <c r="G72" s="32"/>
      <c r="H72" s="32"/>
      <c r="I72" s="32"/>
      <c r="J72" s="32"/>
      <c r="K72" s="32"/>
      <c r="L72" s="31">
        <v>0.4</v>
      </c>
      <c r="M72" s="31"/>
      <c r="N72" s="51"/>
      <c r="AC72" s="37">
        <f t="shared" si="12"/>
        <v>0</v>
      </c>
      <c r="AD72" s="37">
        <f t="shared" si="13"/>
        <v>0</v>
      </c>
      <c r="AE72" s="37">
        <f t="shared" si="14"/>
        <v>0</v>
      </c>
      <c r="AF72" s="37">
        <f t="shared" si="15"/>
        <v>0</v>
      </c>
      <c r="AG72" s="37">
        <f t="shared" si="16"/>
        <v>0</v>
      </c>
      <c r="AH72" s="37">
        <f t="shared" si="17"/>
        <v>0</v>
      </c>
      <c r="AI72" s="37">
        <f t="shared" si="18"/>
        <v>0</v>
      </c>
      <c r="AJ72" s="37">
        <f t="shared" si="19"/>
        <v>0</v>
      </c>
      <c r="AK72" s="37">
        <f t="shared" si="20"/>
        <v>0</v>
      </c>
      <c r="AL72" s="37">
        <f t="shared" si="21"/>
        <v>0.4</v>
      </c>
      <c r="AM72" s="37">
        <f t="shared" si="22"/>
        <v>0</v>
      </c>
    </row>
    <row r="73" spans="2:39">
      <c r="B73" s="48" t="str">
        <f>'Стм-кр'!B73</f>
        <v>К19</v>
      </c>
      <c r="C73" s="30"/>
      <c r="D73" s="30"/>
      <c r="E73" s="30"/>
      <c r="F73" s="30"/>
      <c r="G73" s="30"/>
      <c r="H73" s="30"/>
      <c r="I73" s="30"/>
      <c r="J73" s="30"/>
      <c r="K73" s="30"/>
      <c r="L73" s="31">
        <v>0.4</v>
      </c>
      <c r="M73" s="31"/>
      <c r="N73" s="51"/>
      <c r="AC73" s="37">
        <f t="shared" si="12"/>
        <v>0</v>
      </c>
      <c r="AD73" s="37">
        <f t="shared" si="13"/>
        <v>0</v>
      </c>
      <c r="AE73" s="37">
        <f t="shared" si="14"/>
        <v>0</v>
      </c>
      <c r="AF73" s="37">
        <f t="shared" si="15"/>
        <v>0</v>
      </c>
      <c r="AG73" s="37">
        <f t="shared" si="16"/>
        <v>0</v>
      </c>
      <c r="AH73" s="37">
        <f t="shared" si="17"/>
        <v>0</v>
      </c>
      <c r="AI73" s="37">
        <f t="shared" si="18"/>
        <v>0</v>
      </c>
      <c r="AJ73" s="37">
        <f t="shared" si="19"/>
        <v>0</v>
      </c>
      <c r="AK73" s="37">
        <f t="shared" si="20"/>
        <v>0</v>
      </c>
      <c r="AL73" s="37">
        <f t="shared" si="21"/>
        <v>0.4</v>
      </c>
      <c r="AM73" s="37">
        <f t="shared" si="22"/>
        <v>0</v>
      </c>
    </row>
    <row r="74" spans="2:39">
      <c r="B74" s="49" t="str">
        <f>'Стм-кр'!B74</f>
        <v>К20</v>
      </c>
      <c r="C74" s="32"/>
      <c r="D74" s="32"/>
      <c r="E74" s="32"/>
      <c r="F74" s="32"/>
      <c r="G74" s="32"/>
      <c r="H74" s="32"/>
      <c r="I74" s="32"/>
      <c r="J74" s="32"/>
      <c r="K74" s="32"/>
      <c r="L74" s="31">
        <v>0.5</v>
      </c>
      <c r="M74" s="31"/>
      <c r="N74" s="51"/>
      <c r="AC74" s="37">
        <f t="shared" si="12"/>
        <v>0</v>
      </c>
      <c r="AD74" s="37">
        <f t="shared" si="13"/>
        <v>0</v>
      </c>
      <c r="AE74" s="37">
        <f t="shared" si="14"/>
        <v>0</v>
      </c>
      <c r="AF74" s="37">
        <f t="shared" si="15"/>
        <v>0</v>
      </c>
      <c r="AG74" s="37">
        <f t="shared" si="16"/>
        <v>0</v>
      </c>
      <c r="AH74" s="37">
        <f t="shared" si="17"/>
        <v>0</v>
      </c>
      <c r="AI74" s="37">
        <f t="shared" si="18"/>
        <v>0</v>
      </c>
      <c r="AJ74" s="37">
        <f t="shared" si="19"/>
        <v>0</v>
      </c>
      <c r="AK74" s="37">
        <f t="shared" si="20"/>
        <v>0</v>
      </c>
      <c r="AL74" s="37">
        <f t="shared" si="21"/>
        <v>0.5</v>
      </c>
      <c r="AM74" s="37">
        <f t="shared" si="22"/>
        <v>0</v>
      </c>
    </row>
    <row r="75" spans="2:39">
      <c r="B75" s="48" t="str">
        <f>'Стм-кр'!B75</f>
        <v>К21</v>
      </c>
      <c r="C75" s="30"/>
      <c r="D75" s="30"/>
      <c r="E75" s="30"/>
      <c r="F75" s="30"/>
      <c r="G75" s="30"/>
      <c r="H75" s="30"/>
      <c r="I75" s="30"/>
      <c r="J75" s="30"/>
      <c r="K75" s="30"/>
      <c r="L75" s="31">
        <v>0.4</v>
      </c>
      <c r="M75" s="31"/>
      <c r="N75" s="51"/>
      <c r="AC75" s="37">
        <f t="shared" si="12"/>
        <v>0</v>
      </c>
      <c r="AD75" s="37">
        <f t="shared" si="13"/>
        <v>0</v>
      </c>
      <c r="AE75" s="37">
        <f t="shared" si="14"/>
        <v>0</v>
      </c>
      <c r="AF75" s="37">
        <f t="shared" si="15"/>
        <v>0</v>
      </c>
      <c r="AG75" s="37">
        <f t="shared" si="16"/>
        <v>0</v>
      </c>
      <c r="AH75" s="37">
        <f t="shared" si="17"/>
        <v>0</v>
      </c>
      <c r="AI75" s="37">
        <f t="shared" si="18"/>
        <v>0</v>
      </c>
      <c r="AJ75" s="37">
        <f t="shared" si="19"/>
        <v>0</v>
      </c>
      <c r="AK75" s="37">
        <f t="shared" si="20"/>
        <v>0</v>
      </c>
      <c r="AL75" s="37">
        <f t="shared" si="21"/>
        <v>0.4</v>
      </c>
      <c r="AM75" s="37">
        <f t="shared" si="22"/>
        <v>0</v>
      </c>
    </row>
    <row r="76" spans="2:39">
      <c r="B76" s="49" t="str">
        <f>'Стм-кр'!B76</f>
        <v>К22</v>
      </c>
      <c r="C76" s="32"/>
      <c r="D76" s="32"/>
      <c r="E76" s="32"/>
      <c r="F76" s="32"/>
      <c r="G76" s="32"/>
      <c r="H76" s="32"/>
      <c r="I76" s="32"/>
      <c r="J76" s="32"/>
      <c r="K76" s="32"/>
      <c r="L76" s="31">
        <v>0.6</v>
      </c>
      <c r="M76" s="31"/>
      <c r="N76" s="51"/>
      <c r="AC76" s="37">
        <f t="shared" si="12"/>
        <v>0</v>
      </c>
      <c r="AD76" s="37">
        <f t="shared" si="13"/>
        <v>0</v>
      </c>
      <c r="AE76" s="37">
        <f t="shared" si="14"/>
        <v>0</v>
      </c>
      <c r="AF76" s="37">
        <f t="shared" si="15"/>
        <v>0</v>
      </c>
      <c r="AG76" s="37">
        <f t="shared" si="16"/>
        <v>0</v>
      </c>
      <c r="AH76" s="37">
        <f t="shared" si="17"/>
        <v>0</v>
      </c>
      <c r="AI76" s="37">
        <f t="shared" si="18"/>
        <v>0</v>
      </c>
      <c r="AJ76" s="37">
        <f t="shared" si="19"/>
        <v>0</v>
      </c>
      <c r="AK76" s="37">
        <f t="shared" si="20"/>
        <v>0</v>
      </c>
      <c r="AL76" s="37">
        <f t="shared" si="21"/>
        <v>0.6</v>
      </c>
      <c r="AM76" s="37">
        <f t="shared" si="22"/>
        <v>0</v>
      </c>
    </row>
    <row r="77" spans="2:39">
      <c r="B77" s="48" t="str">
        <f>'Стм-кр'!B77</f>
        <v>К23</v>
      </c>
      <c r="C77" s="30">
        <v>8.4</v>
      </c>
      <c r="D77" s="30"/>
      <c r="E77" s="30"/>
      <c r="F77" s="30"/>
      <c r="G77" s="30"/>
      <c r="H77" s="30"/>
      <c r="I77" s="30"/>
      <c r="J77" s="30"/>
      <c r="K77" s="30"/>
      <c r="L77" s="31">
        <v>1.7</v>
      </c>
      <c r="M77" s="31"/>
      <c r="N77" s="51"/>
      <c r="AC77" s="37">
        <f t="shared" si="12"/>
        <v>8.4</v>
      </c>
      <c r="AD77" s="37">
        <f t="shared" si="13"/>
        <v>0</v>
      </c>
      <c r="AE77" s="37">
        <f t="shared" si="14"/>
        <v>0</v>
      </c>
      <c r="AF77" s="37">
        <f t="shared" si="15"/>
        <v>0</v>
      </c>
      <c r="AG77" s="37">
        <f t="shared" si="16"/>
        <v>0</v>
      </c>
      <c r="AH77" s="37">
        <f t="shared" si="17"/>
        <v>0</v>
      </c>
      <c r="AI77" s="37">
        <f t="shared" si="18"/>
        <v>0</v>
      </c>
      <c r="AJ77" s="37">
        <f t="shared" si="19"/>
        <v>0</v>
      </c>
      <c r="AK77" s="37">
        <f t="shared" si="20"/>
        <v>0</v>
      </c>
      <c r="AL77" s="37">
        <f t="shared" si="21"/>
        <v>1.7</v>
      </c>
      <c r="AM77" s="37">
        <f t="shared" si="22"/>
        <v>0</v>
      </c>
    </row>
    <row r="78" spans="2:39">
      <c r="B78" s="49" t="str">
        <f>'Стм-кр'!B78</f>
        <v>Б1</v>
      </c>
      <c r="C78" s="32"/>
      <c r="D78" s="32"/>
      <c r="E78" s="32"/>
      <c r="F78" s="32"/>
      <c r="G78" s="32"/>
      <c r="H78" s="32"/>
      <c r="I78" s="32"/>
      <c r="J78" s="32"/>
      <c r="K78" s="32"/>
      <c r="L78" s="31">
        <v>1.7</v>
      </c>
      <c r="M78" s="31"/>
      <c r="N78" s="51"/>
      <c r="AC78" s="37">
        <f t="shared" si="12"/>
        <v>0</v>
      </c>
      <c r="AD78" s="37">
        <f t="shared" si="13"/>
        <v>0</v>
      </c>
      <c r="AE78" s="37">
        <f t="shared" si="14"/>
        <v>0</v>
      </c>
      <c r="AF78" s="37">
        <f t="shared" si="15"/>
        <v>0</v>
      </c>
      <c r="AG78" s="37">
        <f t="shared" si="16"/>
        <v>0</v>
      </c>
      <c r="AH78" s="37">
        <f t="shared" si="17"/>
        <v>0</v>
      </c>
      <c r="AI78" s="37">
        <f t="shared" si="18"/>
        <v>0</v>
      </c>
      <c r="AJ78" s="37">
        <f t="shared" si="19"/>
        <v>0</v>
      </c>
      <c r="AK78" s="37">
        <f t="shared" si="20"/>
        <v>0</v>
      </c>
      <c r="AL78" s="37">
        <f t="shared" si="21"/>
        <v>1.7</v>
      </c>
      <c r="AM78" s="37">
        <f t="shared" si="22"/>
        <v>0</v>
      </c>
    </row>
    <row r="79" spans="2:39">
      <c r="B79" s="48" t="str">
        <f>'Стм-кр'!B79</f>
        <v>ЛП1</v>
      </c>
      <c r="C79" s="30">
        <f>2.4+6.4+1.7</f>
        <v>10.5</v>
      </c>
      <c r="D79" s="30">
        <f>136.8+22.4</f>
        <v>159.20000000000002</v>
      </c>
      <c r="E79" s="30"/>
      <c r="F79" s="30"/>
      <c r="G79" s="30"/>
      <c r="H79" s="30"/>
      <c r="I79" s="30"/>
      <c r="J79" s="30"/>
      <c r="K79" s="30"/>
      <c r="L79" s="31">
        <v>1.4</v>
      </c>
      <c r="M79" s="31"/>
      <c r="N79" s="51"/>
      <c r="AC79" s="37">
        <f t="shared" si="12"/>
        <v>10.5</v>
      </c>
      <c r="AD79" s="37">
        <f t="shared" si="13"/>
        <v>159.20000000000002</v>
      </c>
      <c r="AE79" s="37">
        <f t="shared" si="14"/>
        <v>0</v>
      </c>
      <c r="AF79" s="37">
        <f t="shared" si="15"/>
        <v>0</v>
      </c>
      <c r="AG79" s="37">
        <f t="shared" si="16"/>
        <v>0</v>
      </c>
      <c r="AH79" s="37">
        <f t="shared" si="17"/>
        <v>0</v>
      </c>
      <c r="AI79" s="37">
        <f t="shared" si="18"/>
        <v>0</v>
      </c>
      <c r="AJ79" s="37">
        <f t="shared" si="19"/>
        <v>0</v>
      </c>
      <c r="AK79" s="37">
        <f t="shared" si="20"/>
        <v>0</v>
      </c>
      <c r="AL79" s="37">
        <f t="shared" si="21"/>
        <v>1.4</v>
      </c>
      <c r="AM79" s="37">
        <f t="shared" si="22"/>
        <v>0</v>
      </c>
    </row>
    <row r="80" spans="2:39">
      <c r="B80" s="49" t="str">
        <f>'Стм-кр'!B80</f>
        <v>ЛП2</v>
      </c>
      <c r="C80" s="32">
        <f>2.2+5.6+1.7</f>
        <v>9.5</v>
      </c>
      <c r="D80" s="32">
        <f>111.6+16</f>
        <v>127.6</v>
      </c>
      <c r="E80" s="32"/>
      <c r="F80" s="32"/>
      <c r="G80" s="32"/>
      <c r="H80" s="32"/>
      <c r="I80" s="32"/>
      <c r="J80" s="32"/>
      <c r="K80" s="32"/>
      <c r="L80" s="31">
        <v>1.2</v>
      </c>
      <c r="M80" s="31"/>
      <c r="N80" s="51"/>
      <c r="AC80" s="37">
        <f t="shared" si="12"/>
        <v>9.5</v>
      </c>
      <c r="AD80" s="37">
        <f t="shared" si="13"/>
        <v>127.6</v>
      </c>
      <c r="AE80" s="37">
        <f t="shared" si="14"/>
        <v>0</v>
      </c>
      <c r="AF80" s="37">
        <f t="shared" si="15"/>
        <v>0</v>
      </c>
      <c r="AG80" s="37">
        <f t="shared" si="16"/>
        <v>0</v>
      </c>
      <c r="AH80" s="37">
        <f t="shared" si="17"/>
        <v>0</v>
      </c>
      <c r="AI80" s="37">
        <f t="shared" si="18"/>
        <v>0</v>
      </c>
      <c r="AJ80" s="37">
        <f t="shared" si="19"/>
        <v>0</v>
      </c>
      <c r="AK80" s="37">
        <f t="shared" si="20"/>
        <v>0</v>
      </c>
      <c r="AL80" s="37">
        <f t="shared" si="21"/>
        <v>1.2</v>
      </c>
      <c r="AM80" s="37">
        <f t="shared" si="22"/>
        <v>0</v>
      </c>
    </row>
    <row r="81" spans="2:39">
      <c r="B81" s="48" t="str">
        <f>'Стм-кр'!B81</f>
        <v>ЛП3</v>
      </c>
      <c r="C81" s="30">
        <f>6.4+2.4+1.7</f>
        <v>10.5</v>
      </c>
      <c r="D81" s="30">
        <v>74.7</v>
      </c>
      <c r="E81" s="30"/>
      <c r="F81" s="30"/>
      <c r="G81" s="30"/>
      <c r="H81" s="30"/>
      <c r="I81" s="30"/>
      <c r="J81" s="30"/>
      <c r="K81" s="30"/>
      <c r="L81" s="31">
        <v>0.8</v>
      </c>
      <c r="M81" s="31"/>
      <c r="N81" s="51"/>
      <c r="AC81" s="37">
        <f t="shared" si="12"/>
        <v>10.5</v>
      </c>
      <c r="AD81" s="37">
        <f t="shared" si="13"/>
        <v>74.7</v>
      </c>
      <c r="AE81" s="37">
        <f t="shared" si="14"/>
        <v>0</v>
      </c>
      <c r="AF81" s="37">
        <f t="shared" si="15"/>
        <v>0</v>
      </c>
      <c r="AG81" s="37">
        <f t="shared" si="16"/>
        <v>0</v>
      </c>
      <c r="AH81" s="37">
        <f t="shared" si="17"/>
        <v>0</v>
      </c>
      <c r="AI81" s="37">
        <f t="shared" si="18"/>
        <v>0</v>
      </c>
      <c r="AJ81" s="37">
        <f t="shared" si="19"/>
        <v>0</v>
      </c>
      <c r="AK81" s="37">
        <f t="shared" si="20"/>
        <v>0</v>
      </c>
      <c r="AL81" s="37">
        <f t="shared" si="21"/>
        <v>0.8</v>
      </c>
      <c r="AM81" s="37">
        <f t="shared" si="22"/>
        <v>0</v>
      </c>
    </row>
    <row r="82" spans="2:39">
      <c r="B82" s="49" t="str">
        <f>'Стм-кр'!B82</f>
        <v>ЛМ1</v>
      </c>
      <c r="C82" s="32">
        <f>57+50.4+3.2+6.1</f>
        <v>116.7</v>
      </c>
      <c r="D82" s="32">
        <f>202.5+126+19.2+26.4+12+14</f>
        <v>400.09999999999997</v>
      </c>
      <c r="E82" s="32"/>
      <c r="F82" s="32"/>
      <c r="G82" s="32"/>
      <c r="H82" s="32"/>
      <c r="I82" s="32"/>
      <c r="J82" s="32"/>
      <c r="K82" s="32"/>
      <c r="L82" s="31">
        <v>4.3</v>
      </c>
      <c r="M82" s="31"/>
      <c r="N82" s="51"/>
      <c r="AC82" s="37">
        <f t="shared" si="12"/>
        <v>116.7</v>
      </c>
      <c r="AD82" s="37">
        <f t="shared" si="13"/>
        <v>400.09999999999997</v>
      </c>
      <c r="AE82" s="37">
        <f t="shared" si="14"/>
        <v>0</v>
      </c>
      <c r="AF82" s="37">
        <f t="shared" si="15"/>
        <v>0</v>
      </c>
      <c r="AG82" s="37">
        <f t="shared" si="16"/>
        <v>0</v>
      </c>
      <c r="AH82" s="37">
        <f t="shared" si="17"/>
        <v>0</v>
      </c>
      <c r="AI82" s="37">
        <f t="shared" si="18"/>
        <v>0</v>
      </c>
      <c r="AJ82" s="37">
        <f t="shared" si="19"/>
        <v>0</v>
      </c>
      <c r="AK82" s="37">
        <f t="shared" si="20"/>
        <v>0</v>
      </c>
      <c r="AL82" s="37">
        <f t="shared" si="21"/>
        <v>4.3</v>
      </c>
      <c r="AM82" s="37">
        <f t="shared" si="22"/>
        <v>0</v>
      </c>
    </row>
    <row r="83" spans="2:39">
      <c r="B83" s="48" t="str">
        <f>'Стм-кр'!B83</f>
        <v/>
      </c>
      <c r="C83" s="30"/>
      <c r="D83" s="30"/>
      <c r="E83" s="30"/>
      <c r="F83" s="30"/>
      <c r="G83" s="30"/>
      <c r="H83" s="30"/>
      <c r="I83" s="30"/>
      <c r="J83" s="30"/>
      <c r="K83" s="30"/>
      <c r="L83" s="31"/>
      <c r="M83" s="31"/>
      <c r="AC83" s="37">
        <f t="shared" si="12"/>
        <v>0</v>
      </c>
      <c r="AD83" s="37">
        <f t="shared" si="13"/>
        <v>0</v>
      </c>
      <c r="AE83" s="37">
        <f t="shared" si="14"/>
        <v>0</v>
      </c>
      <c r="AF83" s="37">
        <f t="shared" si="15"/>
        <v>0</v>
      </c>
      <c r="AG83" s="37">
        <f t="shared" si="16"/>
        <v>0</v>
      </c>
      <c r="AH83" s="37">
        <f t="shared" si="17"/>
        <v>0</v>
      </c>
      <c r="AI83" s="37">
        <f t="shared" si="18"/>
        <v>0</v>
      </c>
      <c r="AJ83" s="37">
        <f t="shared" si="19"/>
        <v>0</v>
      </c>
      <c r="AK83" s="37">
        <f t="shared" si="20"/>
        <v>0</v>
      </c>
      <c r="AL83" s="37">
        <f t="shared" si="21"/>
        <v>0</v>
      </c>
      <c r="AM83" s="37">
        <f t="shared" si="22"/>
        <v>0</v>
      </c>
    </row>
    <row r="84" spans="2:39">
      <c r="B84" s="49" t="str">
        <f>'Стм-кр'!B84</f>
        <v/>
      </c>
      <c r="C84" s="32"/>
      <c r="D84" s="32"/>
      <c r="E84" s="32"/>
      <c r="F84" s="32"/>
      <c r="G84" s="32"/>
      <c r="H84" s="32"/>
      <c r="I84" s="32"/>
      <c r="J84" s="32"/>
      <c r="K84" s="32"/>
      <c r="L84" s="31"/>
      <c r="M84" s="31"/>
      <c r="AC84" s="37">
        <f t="shared" si="12"/>
        <v>0</v>
      </c>
      <c r="AD84" s="37">
        <f t="shared" si="13"/>
        <v>0</v>
      </c>
      <c r="AE84" s="37">
        <f t="shared" si="14"/>
        <v>0</v>
      </c>
      <c r="AF84" s="37">
        <f t="shared" si="15"/>
        <v>0</v>
      </c>
      <c r="AG84" s="37">
        <f t="shared" si="16"/>
        <v>0</v>
      </c>
      <c r="AH84" s="37">
        <f t="shared" si="17"/>
        <v>0</v>
      </c>
      <c r="AI84" s="37">
        <f t="shared" si="18"/>
        <v>0</v>
      </c>
      <c r="AJ84" s="37">
        <f t="shared" si="19"/>
        <v>0</v>
      </c>
      <c r="AK84" s="37">
        <f t="shared" si="20"/>
        <v>0</v>
      </c>
      <c r="AL84" s="37">
        <f t="shared" si="21"/>
        <v>0</v>
      </c>
      <c r="AM84" s="37">
        <f t="shared" si="22"/>
        <v>0</v>
      </c>
    </row>
    <row r="85" spans="2:39">
      <c r="B85" s="48" t="str">
        <f>'Стм-кр'!B85</f>
        <v/>
      </c>
      <c r="C85" s="30"/>
      <c r="D85" s="30"/>
      <c r="E85" s="30"/>
      <c r="F85" s="30"/>
      <c r="G85" s="30"/>
      <c r="H85" s="30"/>
      <c r="I85" s="30"/>
      <c r="J85" s="30"/>
      <c r="K85" s="30"/>
      <c r="L85" s="31"/>
      <c r="M85" s="31"/>
      <c r="AC85" s="37">
        <f t="shared" si="12"/>
        <v>0</v>
      </c>
      <c r="AD85" s="37">
        <f t="shared" si="13"/>
        <v>0</v>
      </c>
      <c r="AE85" s="37">
        <f t="shared" si="14"/>
        <v>0</v>
      </c>
      <c r="AF85" s="37">
        <f t="shared" si="15"/>
        <v>0</v>
      </c>
      <c r="AG85" s="37">
        <f t="shared" si="16"/>
        <v>0</v>
      </c>
      <c r="AH85" s="37">
        <f t="shared" si="17"/>
        <v>0</v>
      </c>
      <c r="AI85" s="37">
        <f t="shared" si="18"/>
        <v>0</v>
      </c>
      <c r="AJ85" s="37">
        <f t="shared" si="19"/>
        <v>0</v>
      </c>
      <c r="AK85" s="37">
        <f t="shared" si="20"/>
        <v>0</v>
      </c>
      <c r="AL85" s="37">
        <f t="shared" si="21"/>
        <v>0</v>
      </c>
      <c r="AM85" s="37">
        <f t="shared" si="22"/>
        <v>0</v>
      </c>
    </row>
    <row r="86" spans="2:39">
      <c r="B86" s="49" t="str">
        <f>'Стм-кр'!B86</f>
        <v/>
      </c>
      <c r="C86" s="32"/>
      <c r="D86" s="32"/>
      <c r="E86" s="32"/>
      <c r="F86" s="32"/>
      <c r="G86" s="32"/>
      <c r="H86" s="32"/>
      <c r="I86" s="32"/>
      <c r="J86" s="32"/>
      <c r="K86" s="32"/>
      <c r="L86" s="31"/>
      <c r="M86" s="31"/>
      <c r="AC86" s="37">
        <f t="shared" si="12"/>
        <v>0</v>
      </c>
      <c r="AD86" s="37">
        <f t="shared" si="13"/>
        <v>0</v>
      </c>
      <c r="AE86" s="37">
        <f t="shared" si="14"/>
        <v>0</v>
      </c>
      <c r="AF86" s="37">
        <f t="shared" si="15"/>
        <v>0</v>
      </c>
      <c r="AG86" s="37">
        <f t="shared" si="16"/>
        <v>0</v>
      </c>
      <c r="AH86" s="37">
        <f t="shared" si="17"/>
        <v>0</v>
      </c>
      <c r="AI86" s="37">
        <f t="shared" si="18"/>
        <v>0</v>
      </c>
      <c r="AJ86" s="37">
        <f t="shared" si="19"/>
        <v>0</v>
      </c>
      <c r="AK86" s="37">
        <f t="shared" si="20"/>
        <v>0</v>
      </c>
      <c r="AL86" s="37">
        <f t="shared" si="21"/>
        <v>0</v>
      </c>
      <c r="AM86" s="37">
        <f t="shared" si="22"/>
        <v>0</v>
      </c>
    </row>
    <row r="87" spans="2:39">
      <c r="B87" s="48" t="str">
        <f>'Стм-кр'!B87</f>
        <v/>
      </c>
      <c r="C87" s="30"/>
      <c r="D87" s="30"/>
      <c r="E87" s="30"/>
      <c r="F87" s="30"/>
      <c r="G87" s="30"/>
      <c r="H87" s="30"/>
      <c r="I87" s="30"/>
      <c r="J87" s="30"/>
      <c r="K87" s="30"/>
      <c r="L87" s="31"/>
      <c r="M87" s="31"/>
      <c r="AC87" s="37">
        <f t="shared" si="12"/>
        <v>0</v>
      </c>
      <c r="AD87" s="37">
        <f t="shared" si="13"/>
        <v>0</v>
      </c>
      <c r="AE87" s="37">
        <f t="shared" si="14"/>
        <v>0</v>
      </c>
      <c r="AF87" s="37">
        <f t="shared" si="15"/>
        <v>0</v>
      </c>
      <c r="AG87" s="37">
        <f t="shared" si="16"/>
        <v>0</v>
      </c>
      <c r="AH87" s="37">
        <f t="shared" si="17"/>
        <v>0</v>
      </c>
      <c r="AI87" s="37">
        <f t="shared" si="18"/>
        <v>0</v>
      </c>
      <c r="AJ87" s="37">
        <f t="shared" si="19"/>
        <v>0</v>
      </c>
      <c r="AK87" s="37">
        <f t="shared" si="20"/>
        <v>0</v>
      </c>
      <c r="AL87" s="37">
        <f t="shared" si="21"/>
        <v>0</v>
      </c>
      <c r="AM87" s="37">
        <f t="shared" si="22"/>
        <v>0</v>
      </c>
    </row>
    <row r="88" spans="2:39">
      <c r="B88" s="49" t="str">
        <f>'Стм-кр'!B88</f>
        <v/>
      </c>
      <c r="C88" s="32"/>
      <c r="D88" s="32"/>
      <c r="E88" s="32"/>
      <c r="F88" s="32"/>
      <c r="G88" s="32"/>
      <c r="H88" s="32"/>
      <c r="I88" s="32"/>
      <c r="J88" s="32"/>
      <c r="K88" s="32"/>
      <c r="L88" s="31"/>
      <c r="M88" s="31"/>
      <c r="AC88" s="37">
        <f t="shared" si="12"/>
        <v>0</v>
      </c>
      <c r="AD88" s="37">
        <f t="shared" si="13"/>
        <v>0</v>
      </c>
      <c r="AE88" s="37">
        <f t="shared" si="14"/>
        <v>0</v>
      </c>
      <c r="AF88" s="37">
        <f t="shared" si="15"/>
        <v>0</v>
      </c>
      <c r="AG88" s="37">
        <f t="shared" si="16"/>
        <v>0</v>
      </c>
      <c r="AH88" s="37">
        <f t="shared" si="17"/>
        <v>0</v>
      </c>
      <c r="AI88" s="37">
        <f t="shared" si="18"/>
        <v>0</v>
      </c>
      <c r="AJ88" s="37">
        <f t="shared" si="19"/>
        <v>0</v>
      </c>
      <c r="AK88" s="37">
        <f t="shared" si="20"/>
        <v>0</v>
      </c>
      <c r="AL88" s="37">
        <f t="shared" si="21"/>
        <v>0</v>
      </c>
      <c r="AM88" s="37">
        <f t="shared" si="22"/>
        <v>0</v>
      </c>
    </row>
    <row r="89" spans="2:39">
      <c r="B89" s="48" t="str">
        <f>'Стм-кр'!B89</f>
        <v/>
      </c>
      <c r="C89" s="30"/>
      <c r="D89" s="30"/>
      <c r="E89" s="30"/>
      <c r="F89" s="30"/>
      <c r="G89" s="30"/>
      <c r="H89" s="30"/>
      <c r="I89" s="30"/>
      <c r="J89" s="30"/>
      <c r="K89" s="30"/>
      <c r="L89" s="31"/>
      <c r="M89" s="31"/>
      <c r="AC89" s="37">
        <f t="shared" si="12"/>
        <v>0</v>
      </c>
      <c r="AD89" s="37">
        <f t="shared" si="13"/>
        <v>0</v>
      </c>
      <c r="AE89" s="37">
        <f t="shared" si="14"/>
        <v>0</v>
      </c>
      <c r="AF89" s="37">
        <f t="shared" si="15"/>
        <v>0</v>
      </c>
      <c r="AG89" s="37">
        <f t="shared" si="16"/>
        <v>0</v>
      </c>
      <c r="AH89" s="37">
        <f t="shared" si="17"/>
        <v>0</v>
      </c>
      <c r="AI89" s="37">
        <f t="shared" si="18"/>
        <v>0</v>
      </c>
      <c r="AJ89" s="37">
        <f t="shared" si="19"/>
        <v>0</v>
      </c>
      <c r="AK89" s="37">
        <f t="shared" si="20"/>
        <v>0</v>
      </c>
      <c r="AL89" s="37">
        <f t="shared" si="21"/>
        <v>0</v>
      </c>
      <c r="AM89" s="37">
        <f t="shared" si="22"/>
        <v>0</v>
      </c>
    </row>
    <row r="90" spans="2:39">
      <c r="B90" s="49" t="str">
        <f>'Стм-кр'!B90</f>
        <v/>
      </c>
      <c r="C90" s="32"/>
      <c r="D90" s="32"/>
      <c r="E90" s="32"/>
      <c r="F90" s="32"/>
      <c r="G90" s="32"/>
      <c r="H90" s="32"/>
      <c r="I90" s="32"/>
      <c r="J90" s="32"/>
      <c r="K90" s="32"/>
      <c r="L90" s="31"/>
      <c r="M90" s="31"/>
      <c r="AC90" s="37">
        <f t="shared" si="12"/>
        <v>0</v>
      </c>
      <c r="AD90" s="37">
        <f t="shared" si="13"/>
        <v>0</v>
      </c>
      <c r="AE90" s="37">
        <f t="shared" si="14"/>
        <v>0</v>
      </c>
      <c r="AF90" s="37">
        <f t="shared" si="15"/>
        <v>0</v>
      </c>
      <c r="AG90" s="37">
        <f t="shared" si="16"/>
        <v>0</v>
      </c>
      <c r="AH90" s="37">
        <f t="shared" si="17"/>
        <v>0</v>
      </c>
      <c r="AI90" s="37">
        <f t="shared" si="18"/>
        <v>0</v>
      </c>
      <c r="AJ90" s="37">
        <f t="shared" si="19"/>
        <v>0</v>
      </c>
      <c r="AK90" s="37">
        <f t="shared" si="20"/>
        <v>0</v>
      </c>
      <c r="AL90" s="37">
        <f t="shared" si="21"/>
        <v>0</v>
      </c>
      <c r="AM90" s="37">
        <f t="shared" si="22"/>
        <v>0</v>
      </c>
    </row>
    <row r="91" spans="2:39">
      <c r="B91" s="48" t="str">
        <f>'Стм-кр'!B91</f>
        <v/>
      </c>
      <c r="C91" s="30"/>
      <c r="D91" s="30"/>
      <c r="E91" s="30"/>
      <c r="F91" s="30"/>
      <c r="G91" s="30"/>
      <c r="H91" s="30"/>
      <c r="I91" s="30"/>
      <c r="J91" s="30"/>
      <c r="K91" s="30"/>
      <c r="L91" s="31"/>
      <c r="M91" s="31"/>
      <c r="AC91" s="37">
        <f t="shared" si="12"/>
        <v>0</v>
      </c>
      <c r="AD91" s="37">
        <f t="shared" si="13"/>
        <v>0</v>
      </c>
      <c r="AE91" s="37">
        <f t="shared" si="14"/>
        <v>0</v>
      </c>
      <c r="AF91" s="37">
        <f t="shared" si="15"/>
        <v>0</v>
      </c>
      <c r="AG91" s="37">
        <f t="shared" si="16"/>
        <v>0</v>
      </c>
      <c r="AH91" s="37">
        <f t="shared" si="17"/>
        <v>0</v>
      </c>
      <c r="AI91" s="37">
        <f t="shared" si="18"/>
        <v>0</v>
      </c>
      <c r="AJ91" s="37">
        <f t="shared" si="19"/>
        <v>0</v>
      </c>
      <c r="AK91" s="37">
        <f t="shared" si="20"/>
        <v>0</v>
      </c>
      <c r="AL91" s="37">
        <f t="shared" si="21"/>
        <v>0</v>
      </c>
      <c r="AM91" s="37">
        <f t="shared" si="22"/>
        <v>0</v>
      </c>
    </row>
    <row r="92" spans="2:39">
      <c r="B92" s="49" t="str">
        <f>'Стм-кр'!B92</f>
        <v/>
      </c>
      <c r="C92" s="32"/>
      <c r="D92" s="32"/>
      <c r="E92" s="32"/>
      <c r="F92" s="32"/>
      <c r="G92" s="32"/>
      <c r="H92" s="32"/>
      <c r="I92" s="32"/>
      <c r="J92" s="32"/>
      <c r="K92" s="32"/>
      <c r="L92" s="31"/>
      <c r="M92" s="31"/>
      <c r="AC92" s="37">
        <f t="shared" si="12"/>
        <v>0</v>
      </c>
      <c r="AD92" s="37">
        <f t="shared" si="13"/>
        <v>0</v>
      </c>
      <c r="AE92" s="37">
        <f t="shared" si="14"/>
        <v>0</v>
      </c>
      <c r="AF92" s="37">
        <f t="shared" si="15"/>
        <v>0</v>
      </c>
      <c r="AG92" s="37">
        <f t="shared" si="16"/>
        <v>0</v>
      </c>
      <c r="AH92" s="37">
        <f t="shared" si="17"/>
        <v>0</v>
      </c>
      <c r="AI92" s="37">
        <f t="shared" si="18"/>
        <v>0</v>
      </c>
      <c r="AJ92" s="37">
        <f t="shared" si="19"/>
        <v>0</v>
      </c>
      <c r="AK92" s="37">
        <f t="shared" si="20"/>
        <v>0</v>
      </c>
      <c r="AL92" s="37">
        <f t="shared" si="21"/>
        <v>0</v>
      </c>
      <c r="AM92" s="37">
        <f t="shared" si="22"/>
        <v>0</v>
      </c>
    </row>
    <row r="93" spans="2:39">
      <c r="B93" s="48" t="str">
        <f>'Стм-кр'!B93</f>
        <v/>
      </c>
      <c r="C93" s="30"/>
      <c r="D93" s="30"/>
      <c r="E93" s="30"/>
      <c r="F93" s="30"/>
      <c r="G93" s="30"/>
      <c r="H93" s="30"/>
      <c r="I93" s="30"/>
      <c r="J93" s="30"/>
      <c r="K93" s="30"/>
      <c r="L93" s="31"/>
      <c r="M93" s="31"/>
      <c r="AC93" s="37">
        <f t="shared" si="12"/>
        <v>0</v>
      </c>
      <c r="AD93" s="37">
        <f t="shared" si="13"/>
        <v>0</v>
      </c>
      <c r="AE93" s="37">
        <f t="shared" si="14"/>
        <v>0</v>
      </c>
      <c r="AF93" s="37">
        <f t="shared" si="15"/>
        <v>0</v>
      </c>
      <c r="AG93" s="37">
        <f t="shared" si="16"/>
        <v>0</v>
      </c>
      <c r="AH93" s="37">
        <f t="shared" si="17"/>
        <v>0</v>
      </c>
      <c r="AI93" s="37">
        <f t="shared" si="18"/>
        <v>0</v>
      </c>
      <c r="AJ93" s="37">
        <f t="shared" si="19"/>
        <v>0</v>
      </c>
      <c r="AK93" s="37">
        <f t="shared" si="20"/>
        <v>0</v>
      </c>
      <c r="AL93" s="37">
        <f t="shared" si="21"/>
        <v>0</v>
      </c>
      <c r="AM93" s="37">
        <f t="shared" si="22"/>
        <v>0</v>
      </c>
    </row>
    <row r="94" spans="2:39">
      <c r="B94" s="49" t="str">
        <f>'Стм-кр'!B94</f>
        <v/>
      </c>
      <c r="C94" s="32"/>
      <c r="D94" s="32"/>
      <c r="E94" s="32"/>
      <c r="F94" s="32"/>
      <c r="G94" s="32"/>
      <c r="H94" s="32"/>
      <c r="I94" s="32"/>
      <c r="J94" s="32"/>
      <c r="K94" s="32"/>
      <c r="L94" s="31"/>
      <c r="M94" s="31"/>
      <c r="AC94" s="37">
        <f t="shared" si="12"/>
        <v>0</v>
      </c>
      <c r="AD94" s="37">
        <f t="shared" si="13"/>
        <v>0</v>
      </c>
      <c r="AE94" s="37">
        <f t="shared" si="14"/>
        <v>0</v>
      </c>
      <c r="AF94" s="37">
        <f t="shared" si="15"/>
        <v>0</v>
      </c>
      <c r="AG94" s="37">
        <f t="shared" si="16"/>
        <v>0</v>
      </c>
      <c r="AH94" s="37">
        <f t="shared" si="17"/>
        <v>0</v>
      </c>
      <c r="AI94" s="37">
        <f t="shared" si="18"/>
        <v>0</v>
      </c>
      <c r="AJ94" s="37">
        <f t="shared" si="19"/>
        <v>0</v>
      </c>
      <c r="AK94" s="37">
        <f t="shared" si="20"/>
        <v>0</v>
      </c>
      <c r="AL94" s="37">
        <f t="shared" si="21"/>
        <v>0</v>
      </c>
      <c r="AM94" s="37">
        <f t="shared" si="22"/>
        <v>0</v>
      </c>
    </row>
    <row r="95" spans="2:39">
      <c r="B95" s="48" t="str">
        <f>'Стм-кр'!B95</f>
        <v/>
      </c>
      <c r="C95" s="30"/>
      <c r="D95" s="30"/>
      <c r="E95" s="30"/>
      <c r="F95" s="30"/>
      <c r="G95" s="30"/>
      <c r="H95" s="30"/>
      <c r="I95" s="30"/>
      <c r="J95" s="30"/>
      <c r="K95" s="30"/>
      <c r="L95" s="31"/>
      <c r="M95" s="31"/>
      <c r="AC95" s="37">
        <f t="shared" si="12"/>
        <v>0</v>
      </c>
      <c r="AD95" s="37">
        <f t="shared" si="13"/>
        <v>0</v>
      </c>
      <c r="AE95" s="37">
        <f t="shared" si="14"/>
        <v>0</v>
      </c>
      <c r="AF95" s="37">
        <f t="shared" si="15"/>
        <v>0</v>
      </c>
      <c r="AG95" s="37">
        <f t="shared" si="16"/>
        <v>0</v>
      </c>
      <c r="AH95" s="37">
        <f t="shared" si="17"/>
        <v>0</v>
      </c>
      <c r="AI95" s="37">
        <f t="shared" si="18"/>
        <v>0</v>
      </c>
      <c r="AJ95" s="37">
        <f t="shared" si="19"/>
        <v>0</v>
      </c>
      <c r="AK95" s="37">
        <f t="shared" si="20"/>
        <v>0</v>
      </c>
      <c r="AL95" s="37">
        <f t="shared" si="21"/>
        <v>0</v>
      </c>
      <c r="AM95" s="37">
        <f t="shared" si="22"/>
        <v>0</v>
      </c>
    </row>
    <row r="96" spans="2:39">
      <c r="B96" s="49" t="str">
        <f>'Стм-кр'!B96</f>
        <v/>
      </c>
      <c r="C96" s="32"/>
      <c r="D96" s="32"/>
      <c r="E96" s="32"/>
      <c r="F96" s="32"/>
      <c r="G96" s="32"/>
      <c r="H96" s="32"/>
      <c r="I96" s="32"/>
      <c r="J96" s="32"/>
      <c r="K96" s="32"/>
      <c r="L96" s="31"/>
      <c r="M96" s="31"/>
      <c r="AC96" s="37">
        <f t="shared" si="12"/>
        <v>0</v>
      </c>
      <c r="AD96" s="37">
        <f t="shared" si="13"/>
        <v>0</v>
      </c>
      <c r="AE96" s="37">
        <f t="shared" si="14"/>
        <v>0</v>
      </c>
      <c r="AF96" s="37">
        <f t="shared" si="15"/>
        <v>0</v>
      </c>
      <c r="AG96" s="37">
        <f t="shared" si="16"/>
        <v>0</v>
      </c>
      <c r="AH96" s="37">
        <f t="shared" si="17"/>
        <v>0</v>
      </c>
      <c r="AI96" s="37">
        <f t="shared" si="18"/>
        <v>0</v>
      </c>
      <c r="AJ96" s="37">
        <f t="shared" si="19"/>
        <v>0</v>
      </c>
      <c r="AK96" s="37">
        <f t="shared" si="20"/>
        <v>0</v>
      </c>
      <c r="AL96" s="37">
        <f t="shared" si="21"/>
        <v>0</v>
      </c>
      <c r="AM96" s="37">
        <f t="shared" si="22"/>
        <v>0</v>
      </c>
    </row>
    <row r="97" spans="2:39">
      <c r="B97" s="48" t="str">
        <f>'Стм-кр'!B97</f>
        <v/>
      </c>
      <c r="C97" s="30"/>
      <c r="D97" s="30"/>
      <c r="E97" s="30"/>
      <c r="F97" s="30"/>
      <c r="G97" s="30"/>
      <c r="H97" s="30"/>
      <c r="I97" s="30"/>
      <c r="J97" s="30"/>
      <c r="K97" s="30"/>
      <c r="L97" s="31"/>
      <c r="M97" s="31"/>
      <c r="AC97" s="37">
        <f t="shared" si="12"/>
        <v>0</v>
      </c>
      <c r="AD97" s="37">
        <f t="shared" si="13"/>
        <v>0</v>
      </c>
      <c r="AE97" s="37">
        <f t="shared" si="14"/>
        <v>0</v>
      </c>
      <c r="AF97" s="37">
        <f t="shared" si="15"/>
        <v>0</v>
      </c>
      <c r="AG97" s="37">
        <f t="shared" si="16"/>
        <v>0</v>
      </c>
      <c r="AH97" s="37">
        <f t="shared" si="17"/>
        <v>0</v>
      </c>
      <c r="AI97" s="37">
        <f t="shared" si="18"/>
        <v>0</v>
      </c>
      <c r="AJ97" s="37">
        <f t="shared" si="19"/>
        <v>0</v>
      </c>
      <c r="AK97" s="37">
        <f t="shared" si="20"/>
        <v>0</v>
      </c>
      <c r="AL97" s="37">
        <f t="shared" si="21"/>
        <v>0</v>
      </c>
      <c r="AM97" s="37">
        <f t="shared" si="22"/>
        <v>0</v>
      </c>
    </row>
    <row r="98" spans="2:39">
      <c r="B98" s="49" t="str">
        <f>'Стм-кр'!B98</f>
        <v/>
      </c>
      <c r="C98" s="32"/>
      <c r="D98" s="32"/>
      <c r="E98" s="32"/>
      <c r="F98" s="32"/>
      <c r="G98" s="32"/>
      <c r="H98" s="32"/>
      <c r="I98" s="32"/>
      <c r="J98" s="32"/>
      <c r="K98" s="32"/>
      <c r="L98" s="31"/>
      <c r="M98" s="31"/>
      <c r="AC98" s="37">
        <f t="shared" si="12"/>
        <v>0</v>
      </c>
      <c r="AD98" s="37">
        <f t="shared" si="13"/>
        <v>0</v>
      </c>
      <c r="AE98" s="37">
        <f t="shared" si="14"/>
        <v>0</v>
      </c>
      <c r="AF98" s="37">
        <f t="shared" si="15"/>
        <v>0</v>
      </c>
      <c r="AG98" s="37">
        <f t="shared" si="16"/>
        <v>0</v>
      </c>
      <c r="AH98" s="37">
        <f t="shared" si="17"/>
        <v>0</v>
      </c>
      <c r="AI98" s="37">
        <f t="shared" si="18"/>
        <v>0</v>
      </c>
      <c r="AJ98" s="37">
        <f t="shared" si="19"/>
        <v>0</v>
      </c>
      <c r="AK98" s="37">
        <f t="shared" si="20"/>
        <v>0</v>
      </c>
      <c r="AL98" s="37">
        <f t="shared" si="21"/>
        <v>0</v>
      </c>
      <c r="AM98" s="37">
        <f t="shared" si="22"/>
        <v>0</v>
      </c>
    </row>
    <row r="99" spans="2:39">
      <c r="B99" s="48" t="str">
        <f>'Стм-кр'!B99</f>
        <v/>
      </c>
      <c r="C99" s="30"/>
      <c r="D99" s="30"/>
      <c r="E99" s="30"/>
      <c r="F99" s="30"/>
      <c r="G99" s="30"/>
      <c r="H99" s="30"/>
      <c r="I99" s="30"/>
      <c r="J99" s="30"/>
      <c r="K99" s="30"/>
      <c r="L99" s="31"/>
      <c r="M99" s="31"/>
      <c r="AC99" s="37">
        <f t="shared" si="12"/>
        <v>0</v>
      </c>
      <c r="AD99" s="37">
        <f t="shared" si="13"/>
        <v>0</v>
      </c>
      <c r="AE99" s="37">
        <f t="shared" si="14"/>
        <v>0</v>
      </c>
      <c r="AF99" s="37">
        <f t="shared" si="15"/>
        <v>0</v>
      </c>
      <c r="AG99" s="37">
        <f t="shared" si="16"/>
        <v>0</v>
      </c>
      <c r="AH99" s="37">
        <f t="shared" si="17"/>
        <v>0</v>
      </c>
      <c r="AI99" s="37">
        <f t="shared" si="18"/>
        <v>0</v>
      </c>
      <c r="AJ99" s="37">
        <f t="shared" si="19"/>
        <v>0</v>
      </c>
      <c r="AK99" s="37">
        <f t="shared" si="20"/>
        <v>0</v>
      </c>
      <c r="AL99" s="37">
        <f t="shared" si="21"/>
        <v>0</v>
      </c>
      <c r="AM99" s="37">
        <f t="shared" si="22"/>
        <v>0</v>
      </c>
    </row>
    <row r="100" spans="2:39">
      <c r="B100" s="49" t="str">
        <f>'Стм-кр'!B100</f>
        <v/>
      </c>
      <c r="C100" s="32"/>
      <c r="D100" s="32"/>
      <c r="E100" s="32"/>
      <c r="F100" s="32"/>
      <c r="G100" s="32"/>
      <c r="H100" s="32"/>
      <c r="I100" s="32"/>
      <c r="J100" s="32"/>
      <c r="K100" s="32"/>
      <c r="L100" s="31"/>
      <c r="M100" s="31"/>
      <c r="AC100" s="37">
        <f t="shared" si="12"/>
        <v>0</v>
      </c>
      <c r="AD100" s="37">
        <f t="shared" si="13"/>
        <v>0</v>
      </c>
      <c r="AE100" s="37">
        <f t="shared" si="14"/>
        <v>0</v>
      </c>
      <c r="AF100" s="37">
        <f t="shared" si="15"/>
        <v>0</v>
      </c>
      <c r="AG100" s="37">
        <f t="shared" si="16"/>
        <v>0</v>
      </c>
      <c r="AH100" s="37">
        <f t="shared" si="17"/>
        <v>0</v>
      </c>
      <c r="AI100" s="37">
        <f t="shared" si="18"/>
        <v>0</v>
      </c>
      <c r="AJ100" s="37">
        <f t="shared" si="19"/>
        <v>0</v>
      </c>
      <c r="AK100" s="37">
        <f t="shared" si="20"/>
        <v>0</v>
      </c>
      <c r="AL100" s="37">
        <f t="shared" si="21"/>
        <v>0</v>
      </c>
      <c r="AM100" s="37">
        <f t="shared" si="22"/>
        <v>0</v>
      </c>
    </row>
    <row r="101" spans="2:39">
      <c r="B101" s="48" t="str">
        <f>'Стм-кр'!B101</f>
        <v/>
      </c>
      <c r="C101" s="30"/>
      <c r="D101" s="30"/>
      <c r="E101" s="30"/>
      <c r="F101" s="30"/>
      <c r="G101" s="30"/>
      <c r="H101" s="30"/>
      <c r="I101" s="30"/>
      <c r="J101" s="30"/>
      <c r="K101" s="30"/>
      <c r="L101" s="31"/>
      <c r="M101" s="31"/>
      <c r="AC101" s="37">
        <f t="shared" si="12"/>
        <v>0</v>
      </c>
      <c r="AD101" s="37">
        <f t="shared" si="13"/>
        <v>0</v>
      </c>
      <c r="AE101" s="37">
        <f t="shared" si="14"/>
        <v>0</v>
      </c>
      <c r="AF101" s="37">
        <f t="shared" si="15"/>
        <v>0</v>
      </c>
      <c r="AG101" s="37">
        <f t="shared" si="16"/>
        <v>0</v>
      </c>
      <c r="AH101" s="37">
        <f t="shared" si="17"/>
        <v>0</v>
      </c>
      <c r="AI101" s="37">
        <f t="shared" si="18"/>
        <v>0</v>
      </c>
      <c r="AJ101" s="37">
        <f t="shared" si="19"/>
        <v>0</v>
      </c>
      <c r="AK101" s="37">
        <f t="shared" si="20"/>
        <v>0</v>
      </c>
      <c r="AL101" s="37">
        <f t="shared" si="21"/>
        <v>0</v>
      </c>
      <c r="AM101" s="37">
        <f t="shared" si="22"/>
        <v>0</v>
      </c>
    </row>
    <row r="102" spans="2:39">
      <c r="B102" s="49" t="str">
        <f>'Стм-кр'!B102</f>
        <v>Стм100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1"/>
      <c r="M102" s="31"/>
      <c r="AC102" s="37">
        <f t="shared" si="12"/>
        <v>0</v>
      </c>
      <c r="AD102" s="37">
        <f t="shared" si="13"/>
        <v>0</v>
      </c>
      <c r="AE102" s="37">
        <f t="shared" si="14"/>
        <v>0</v>
      </c>
      <c r="AF102" s="37">
        <f t="shared" si="15"/>
        <v>0</v>
      </c>
      <c r="AG102" s="37">
        <f t="shared" si="16"/>
        <v>0</v>
      </c>
      <c r="AH102" s="37">
        <f t="shared" si="17"/>
        <v>0</v>
      </c>
      <c r="AI102" s="37">
        <f t="shared" si="18"/>
        <v>0</v>
      </c>
      <c r="AJ102" s="37">
        <f t="shared" si="19"/>
        <v>0</v>
      </c>
      <c r="AK102" s="37">
        <f t="shared" si="20"/>
        <v>0</v>
      </c>
      <c r="AL102" s="37">
        <f t="shared" si="21"/>
        <v>0</v>
      </c>
      <c r="AM102" s="37">
        <f t="shared" si="22"/>
        <v>0</v>
      </c>
    </row>
  </sheetData>
  <pageMargins left="0.7" right="0.7" top="0.75" bottom="0.75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3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7.85546875" defaultRowHeight="15"/>
  <cols>
    <col min="1" max="1" width="7.42578125" style="18" customWidth="1"/>
    <col min="2" max="2" width="7.140625" style="2" customWidth="1"/>
    <col min="3" max="3" width="7.5703125" style="2" customWidth="1"/>
    <col min="4" max="4" width="8.7109375" style="2" customWidth="1"/>
    <col min="5" max="8" width="7.85546875" style="2"/>
    <col min="9" max="11" width="0.28515625" style="2" customWidth="1"/>
    <col min="12" max="15" width="8.28515625" style="2" customWidth="1"/>
    <col min="16" max="16" width="9.140625" style="9" customWidth="1"/>
    <col min="17" max="17" width="9.5703125" style="54" customWidth="1"/>
    <col min="18" max="16384" width="7.85546875" style="2"/>
  </cols>
  <sheetData>
    <row r="1" spans="1:17" ht="3.75" customHeight="1">
      <c r="Q1" s="52"/>
    </row>
    <row r="2" spans="1:17" s="18" customFormat="1">
      <c r="B2" s="20" t="s">
        <v>8</v>
      </c>
      <c r="C2" s="20" t="str">
        <f>Кжи!C2</f>
        <v>d8</v>
      </c>
      <c r="D2" s="20" t="str">
        <f>Кжи!D2</f>
        <v>d12</v>
      </c>
      <c r="E2" s="20" t="str">
        <f>Кжи!E2</f>
        <v>d16</v>
      </c>
      <c r="F2" s="20" t="str">
        <f>Кжи!F2</f>
        <v>d20</v>
      </c>
      <c r="G2" s="20" t="str">
        <f>Кжи!G2</f>
        <v>d25</v>
      </c>
      <c r="H2" s="20" t="str">
        <f>Кжи!H2</f>
        <v>d28</v>
      </c>
      <c r="I2" s="20" t="str">
        <f>Кжи!I2</f>
        <v/>
      </c>
      <c r="J2" s="20" t="str">
        <f>Кжи!J2</f>
        <v/>
      </c>
      <c r="K2" s="20" t="str">
        <f>Кжи!K2</f>
        <v/>
      </c>
      <c r="L2" s="20" t="str">
        <f>Кжи!L2</f>
        <v>B30,W4</v>
      </c>
      <c r="M2" s="20" t="str">
        <f>Кжи!M2</f>
        <v>B30,W12</v>
      </c>
      <c r="N2" s="20" t="s">
        <v>148</v>
      </c>
      <c r="O2" s="20" t="s">
        <v>149</v>
      </c>
      <c r="P2" s="20" t="s">
        <v>11</v>
      </c>
      <c r="Q2" s="53"/>
    </row>
    <row r="3" spans="1:17">
      <c r="A3" s="21" t="str">
        <f>'Стм-кр'!B3</f>
        <v>Фм1</v>
      </c>
      <c r="B3" s="5">
        <v>1</v>
      </c>
      <c r="C3" s="12">
        <f>IF(вспомогательный!AC3*$B3=0,"",вспомогательный!AC3*$B3)</f>
        <v>2831.9</v>
      </c>
      <c r="D3" s="12">
        <f>IF(вспомогательный!AD3*$B3=0,"",вспомогательный!AD3*$B3)</f>
        <v>11846</v>
      </c>
      <c r="E3" s="12">
        <f>IF(вспомогательный!AE3*$B3=0,"",вспомогательный!AE3*$B3)</f>
        <v>42820.899999999994</v>
      </c>
      <c r="F3" s="12" t="str">
        <f>IF(вспомогательный!AF3*$B3=0,"",вспомогательный!AF3*$B3)</f>
        <v/>
      </c>
      <c r="G3" s="12" t="str">
        <f>IF(вспомогательный!AG3*$B3=0,"",вспомогательный!AG3*$B3)</f>
        <v/>
      </c>
      <c r="H3" s="12">
        <f>IF(вспомогательный!AH3*$B3=0,"",вспомогательный!AH3*$B3)</f>
        <v>8352</v>
      </c>
      <c r="I3" s="12" t="str">
        <f>IF(вспомогательный!AI3*$B3=0,"",вспомогательный!AI3*$B3)</f>
        <v/>
      </c>
      <c r="J3" s="12" t="str">
        <f>IF(вспомогательный!AJ3*$B3=0,"",вспомогательный!AJ3*$B3)</f>
        <v/>
      </c>
      <c r="K3" s="12" t="str">
        <f>IF(вспомогательный!AK3*$B3=0,"",вспомогательный!AK3*$B3)</f>
        <v/>
      </c>
      <c r="L3" s="10" t="str">
        <f>IF(вспомогательный!AL3*$B3=0,"",вспомогательный!AL3*$B3)</f>
        <v/>
      </c>
      <c r="M3" s="10" t="str">
        <f>IF(вспомогательный!AM3*$B3=0,"",вспомогательный!AM3*$B3)</f>
        <v/>
      </c>
      <c r="N3" s="10">
        <v>775</v>
      </c>
      <c r="O3" s="10"/>
      <c r="P3" s="22">
        <f>IF(SUM(C3:K3)=0,"",SUM(C3:K3))</f>
        <v>65850.799999999988</v>
      </c>
      <c r="Q3" s="52"/>
    </row>
    <row r="4" spans="1:17">
      <c r="A4" s="13" t="str">
        <f>'Стм-кр'!B4</f>
        <v>Пм1</v>
      </c>
      <c r="B4" s="16">
        <v>1</v>
      </c>
      <c r="C4" s="11">
        <f>IF(вспомогательный!AC4*$B4=0,"",вспомогательный!AC4*$B4)</f>
        <v>17.2</v>
      </c>
      <c r="D4" s="11">
        <f>IF(вспомогательный!AD4*$B4=0,"",вспомогательный!AD4*$B4)</f>
        <v>22977.200000000001</v>
      </c>
      <c r="E4" s="11">
        <f>IF(вспомогательный!AE4*$B4=0,"",вспомогательный!AE4*$B4)</f>
        <v>3027.7</v>
      </c>
      <c r="F4" s="11" t="str">
        <f>IF(вспомогательный!AF4*$B4=0,"",вспомогательный!AF4*$B4)</f>
        <v/>
      </c>
      <c r="G4" s="11" t="str">
        <f>IF(вспомогательный!AG4*$B4=0,"",вспомогательный!AG4*$B4)</f>
        <v/>
      </c>
      <c r="H4" s="11" t="str">
        <f>IF(вспомогательный!AH4*$B4=0,"",вспомогательный!AH4*$B4)</f>
        <v/>
      </c>
      <c r="I4" s="11" t="str">
        <f>IF(вспомогательный!AI4*$B4=0,"",вспомогательный!AI4*$B4)</f>
        <v/>
      </c>
      <c r="J4" s="11" t="str">
        <f>IF(вспомогательный!AJ4*$B4=0,"",вспомогательный!AJ4*$B4)</f>
        <v/>
      </c>
      <c r="K4" s="11" t="str">
        <f>IF(вспомогательный!AK4*$B4=0,"",вспомогательный!AK4*$B4)</f>
        <v/>
      </c>
      <c r="L4" s="10">
        <f>IF(вспомогательный!AL4*$B4=0,"",вспомогательный!AL4*$B4)</f>
        <v>262</v>
      </c>
      <c r="M4" s="10" t="str">
        <f>IF(вспомогательный!AM4*$B4=0,"",вспомогательный!AM4*$B4)</f>
        <v/>
      </c>
      <c r="N4" s="10"/>
      <c r="O4" s="10">
        <v>9.5</v>
      </c>
      <c r="P4" s="23">
        <f t="shared" ref="P4:P67" si="0">IF(SUM(C4:K4)=0,"",SUM(C4:K4))</f>
        <v>26022.100000000002</v>
      </c>
      <c r="Q4" s="52"/>
    </row>
    <row r="5" spans="1:17">
      <c r="A5" s="21" t="str">
        <f>'Стм-кр'!B5</f>
        <v>Пм2</v>
      </c>
      <c r="B5" s="5">
        <v>1</v>
      </c>
      <c r="C5" s="12">
        <f>IF(вспомогательный!AC5*$B5=0,"",вспомогательный!AC5*$B5)</f>
        <v>356.40000000000003</v>
      </c>
      <c r="D5" s="12">
        <f>IF(вспомогательный!AD5*$B5=0,"",вспомогательный!AD5*$B5)</f>
        <v>23453.200000000004</v>
      </c>
      <c r="E5" s="12">
        <f>IF(вспомогательный!AE5*$B5=0,"",вспомогательный!AE5*$B5)</f>
        <v>5922.0999999999995</v>
      </c>
      <c r="F5" s="12" t="str">
        <f>IF(вспомогательный!AF5*$B5=0,"",вспомогательный!AF5*$B5)</f>
        <v/>
      </c>
      <c r="G5" s="12" t="str">
        <f>IF(вспомогательный!AG5*$B5=0,"",вспомогательный!AG5*$B5)</f>
        <v/>
      </c>
      <c r="H5" s="12" t="str">
        <f>IF(вспомогательный!AH5*$B5=0,"",вспомогательный!AH5*$B5)</f>
        <v/>
      </c>
      <c r="I5" s="12" t="str">
        <f>IF(вспомогательный!AI5*$B5=0,"",вспомогательный!AI5*$B5)</f>
        <v/>
      </c>
      <c r="J5" s="12" t="str">
        <f>IF(вспомогательный!AJ5*$B5=0,"",вспомогательный!AJ5*$B5)</f>
        <v/>
      </c>
      <c r="K5" s="12" t="str">
        <f>IF(вспомогательный!AK5*$B5=0,"",вспомогательный!AK5*$B5)</f>
        <v/>
      </c>
      <c r="L5" s="10">
        <f>IF(вспомогательный!AL5*$B5=0,"",вспомогательный!AL5*$B5)</f>
        <v>210</v>
      </c>
      <c r="M5" s="10" t="str">
        <f>IF(вспомогательный!AM5*$B5=0,"",вспомогательный!AM5*$B5)</f>
        <v/>
      </c>
      <c r="N5" s="10"/>
      <c r="O5" s="10"/>
      <c r="P5" s="22">
        <f t="shared" si="0"/>
        <v>29731.700000000004</v>
      </c>
      <c r="Q5" s="52"/>
    </row>
    <row r="6" spans="1:17">
      <c r="A6" s="13" t="str">
        <f>'Стм-кр'!B6</f>
        <v>Пм3</v>
      </c>
      <c r="B6" s="16">
        <v>1</v>
      </c>
      <c r="C6" s="11">
        <f>IF(вспомогательный!AC6*$B6=0,"",вспомогательный!AC6*$B6)</f>
        <v>411</v>
      </c>
      <c r="D6" s="11">
        <f>IF(вспомогательный!AD6*$B6=0,"",вспомогательный!AD6*$B6)</f>
        <v>21940.600000000002</v>
      </c>
      <c r="E6" s="11">
        <f>IF(вспомогательный!AE6*$B6=0,"",вспомогательный!AE6*$B6)</f>
        <v>5795.5999999999995</v>
      </c>
      <c r="F6" s="11" t="str">
        <f>IF(вспомогательный!AF6*$B6=0,"",вспомогательный!AF6*$B6)</f>
        <v/>
      </c>
      <c r="G6" s="11" t="str">
        <f>IF(вспомогательный!AG6*$B6=0,"",вспомогательный!AG6*$B6)</f>
        <v/>
      </c>
      <c r="H6" s="11" t="str">
        <f>IF(вспомогательный!AH6*$B6=0,"",вспомогательный!AH6*$B6)</f>
        <v/>
      </c>
      <c r="I6" s="11" t="str">
        <f>IF(вспомогательный!AI6*$B6=0,"",вспомогательный!AI6*$B6)</f>
        <v/>
      </c>
      <c r="J6" s="11" t="str">
        <f>IF(вспомогательный!AJ6*$B6=0,"",вспомогательный!AJ6*$B6)</f>
        <v/>
      </c>
      <c r="K6" s="11" t="str">
        <f>IF(вспомогательный!AK6*$B6=0,"",вспомогательный!AK6*$B6)</f>
        <v/>
      </c>
      <c r="L6" s="10">
        <f>IF(вспомогательный!AL6*$B6=0,"",вспомогательный!AL6*$B6)</f>
        <v>198</v>
      </c>
      <c r="M6" s="10" t="str">
        <f>IF(вспомогательный!AM6*$B6=0,"",вспомогательный!AM6*$B6)</f>
        <v/>
      </c>
      <c r="N6" s="10"/>
      <c r="O6" s="10"/>
      <c r="P6" s="23">
        <f t="shared" si="0"/>
        <v>28147.200000000001</v>
      </c>
      <c r="Q6" s="52"/>
    </row>
    <row r="7" spans="1:17">
      <c r="A7" s="21" t="str">
        <f>'Стм-кр'!B7</f>
        <v>Пм4</v>
      </c>
      <c r="B7" s="5">
        <v>1</v>
      </c>
      <c r="C7" s="12">
        <f>IF(вспомогательный!AC7*$B7=0,"",вспомогательный!AC7*$B7)</f>
        <v>426.2</v>
      </c>
      <c r="D7" s="12">
        <f>IF(вспомогательный!AD7*$B7=0,"",вспомогательный!AD7*$B7)</f>
        <v>21053.899999999998</v>
      </c>
      <c r="E7" s="12">
        <f>IF(вспомогательный!AE7*$B7=0,"",вспомогательный!AE7*$B7)</f>
        <v>5944.2999999999993</v>
      </c>
      <c r="F7" s="12" t="str">
        <f>IF(вспомогательный!AF7*$B7=0,"",вспомогательный!AF7*$B7)</f>
        <v/>
      </c>
      <c r="G7" s="12" t="str">
        <f>IF(вспомогательный!AG7*$B7=0,"",вспомогательный!AG7*$B7)</f>
        <v/>
      </c>
      <c r="H7" s="12" t="str">
        <f>IF(вспомогательный!AH7*$B7=0,"",вспомогательный!AH7*$B7)</f>
        <v/>
      </c>
      <c r="I7" s="12" t="str">
        <f>IF(вспомогательный!AI7*$B7=0,"",вспомогательный!AI7*$B7)</f>
        <v/>
      </c>
      <c r="J7" s="12" t="str">
        <f>IF(вспомогательный!AJ7*$B7=0,"",вспомогательный!AJ7*$B7)</f>
        <v/>
      </c>
      <c r="K7" s="12" t="str">
        <f>IF(вспомогательный!AK7*$B7=0,"",вспомогательный!AK7*$B7)</f>
        <v/>
      </c>
      <c r="L7" s="10">
        <f>IF(вспомогательный!AL7*$B7=0,"",вспомогательный!AL7*$B7)</f>
        <v>195</v>
      </c>
      <c r="M7" s="10" t="str">
        <f>IF(вспомогательный!AM7*$B7=0,"",вспомогательный!AM7*$B7)</f>
        <v/>
      </c>
      <c r="N7" s="10"/>
      <c r="O7" s="10"/>
      <c r="P7" s="22">
        <f t="shared" si="0"/>
        <v>27424.399999999998</v>
      </c>
      <c r="Q7" s="52"/>
    </row>
    <row r="8" spans="1:17">
      <c r="A8" s="13" t="str">
        <f>'Стм-кр'!B8</f>
        <v>Пм5</v>
      </c>
      <c r="B8" s="16">
        <v>1</v>
      </c>
      <c r="C8" s="11">
        <f>IF(вспомогательный!AC8*$B8=0,"",вспомогательный!AC8*$B8)</f>
        <v>809.7</v>
      </c>
      <c r="D8" s="11">
        <f>IF(вспомогательный!AD8*$B8=0,"",вспомогательный!AD8*$B8)</f>
        <v>21700.999999999996</v>
      </c>
      <c r="E8" s="11">
        <f>IF(вспомогательный!AE8*$B8=0,"",вспомогательный!AE8*$B8)</f>
        <v>5519.8000000000011</v>
      </c>
      <c r="F8" s="11" t="str">
        <f>IF(вспомогательный!AF8*$B8=0,"",вспомогательный!AF8*$B8)</f>
        <v/>
      </c>
      <c r="G8" s="11" t="str">
        <f>IF(вспомогательный!AG8*$B8=0,"",вспомогательный!AG8*$B8)</f>
        <v/>
      </c>
      <c r="H8" s="11">
        <f>IF(вспомогательный!AH8*$B8=0,"",вспомогательный!AH8*$B8)</f>
        <v>897.6</v>
      </c>
      <c r="I8" s="11" t="str">
        <f>IF(вспомогательный!AI8*$B8=0,"",вспомогательный!AI8*$B8)</f>
        <v/>
      </c>
      <c r="J8" s="11" t="str">
        <f>IF(вспомогательный!AJ8*$B8=0,"",вспомогательный!AJ8*$B8)</f>
        <v/>
      </c>
      <c r="K8" s="11" t="str">
        <f>IF(вспомогательный!AK8*$B8=0,"",вспомогательный!AK8*$B8)</f>
        <v/>
      </c>
      <c r="L8" s="10">
        <f>IF(вспомогательный!AL8*$B8=0,"",вспомогательный!AL8*$B8)</f>
        <v>208</v>
      </c>
      <c r="M8" s="10" t="str">
        <f>IF(вспомогательный!AM8*$B8=0,"",вспомогательный!AM8*$B8)</f>
        <v/>
      </c>
      <c r="N8" s="10"/>
      <c r="O8" s="10">
        <v>5</v>
      </c>
      <c r="P8" s="23">
        <f t="shared" si="0"/>
        <v>28928.1</v>
      </c>
      <c r="Q8" s="52"/>
    </row>
    <row r="9" spans="1:17">
      <c r="A9" s="21" t="str">
        <f>'Стм-кр'!B9</f>
        <v>Пм6</v>
      </c>
      <c r="B9" s="5">
        <v>2</v>
      </c>
      <c r="C9" s="12">
        <f>IF(вспомогательный!AC9*$B9=0,"",вспомогательный!AC9*$B9)</f>
        <v>83.2</v>
      </c>
      <c r="D9" s="12">
        <f>IF(вспомогательный!AD9*$B9=0,"",вспомогательный!AD9*$B9)</f>
        <v>954.2</v>
      </c>
      <c r="E9" s="12" t="str">
        <f>IF(вспомогательный!AE9*$B9=0,"",вспомогательный!AE9*$B9)</f>
        <v/>
      </c>
      <c r="F9" s="12" t="str">
        <f>IF(вспомогательный!AF9*$B9=0,"",вспомогательный!AF9*$B9)</f>
        <v/>
      </c>
      <c r="G9" s="12" t="str">
        <f>IF(вспомогательный!AG9*$B9=0,"",вспомогательный!AG9*$B9)</f>
        <v/>
      </c>
      <c r="H9" s="12" t="str">
        <f>IF(вспомогательный!AH9*$B9=0,"",вспомогательный!AH9*$B9)</f>
        <v/>
      </c>
      <c r="I9" s="12" t="str">
        <f>IF(вспомогательный!AI9*$B9=0,"",вспомогательный!AI9*$B9)</f>
        <v/>
      </c>
      <c r="J9" s="12" t="str">
        <f>IF(вспомогательный!AJ9*$B9=0,"",вспомогательный!AJ9*$B9)</f>
        <v/>
      </c>
      <c r="K9" s="12" t="str">
        <f>IF(вспомогательный!AK9*$B9=0,"",вспомогательный!AK9*$B9)</f>
        <v/>
      </c>
      <c r="L9" s="10">
        <f>IF(вспомогательный!AL9*$B9=0,"",вспомогательный!AL9*$B9)</f>
        <v>10</v>
      </c>
      <c r="M9" s="10" t="str">
        <f>IF(вспомогательный!AM9*$B9=0,"",вспомогательный!AM9*$B9)</f>
        <v/>
      </c>
      <c r="N9" s="10"/>
      <c r="O9" s="10"/>
      <c r="P9" s="22">
        <f t="shared" si="0"/>
        <v>1037.4000000000001</v>
      </c>
      <c r="Q9" s="52"/>
    </row>
    <row r="10" spans="1:17">
      <c r="A10" s="13" t="str">
        <f>'Стм-кр'!B10</f>
        <v>Пм7</v>
      </c>
      <c r="B10" s="16">
        <v>2</v>
      </c>
      <c r="C10" s="11">
        <f>IF(вспомогательный!AC10*$B10=0,"",вспомогательный!AC10*$B10)</f>
        <v>85.2</v>
      </c>
      <c r="D10" s="11">
        <f>IF(вспомогательный!AD10*$B10=0,"",вспомогательный!AD10*$B10)</f>
        <v>9.6</v>
      </c>
      <c r="E10" s="11" t="str">
        <f>IF(вспомогательный!AE10*$B10=0,"",вспомогательный!AE10*$B10)</f>
        <v/>
      </c>
      <c r="F10" s="11" t="str">
        <f>IF(вспомогательный!AF10*$B10=0,"",вспомогательный!AF10*$B10)</f>
        <v/>
      </c>
      <c r="G10" s="11" t="str">
        <f>IF(вспомогательный!AG10*$B10=0,"",вспомогательный!AG10*$B10)</f>
        <v/>
      </c>
      <c r="H10" s="11" t="str">
        <f>IF(вспомогательный!AH10*$B10=0,"",вспомогательный!AH10*$B10)</f>
        <v/>
      </c>
      <c r="I10" s="11" t="str">
        <f>IF(вспомогательный!AI10*$B10=0,"",вспомогательный!AI10*$B10)</f>
        <v/>
      </c>
      <c r="J10" s="11" t="str">
        <f>IF(вспомогательный!AJ10*$B10=0,"",вспомогательный!AJ10*$B10)</f>
        <v/>
      </c>
      <c r="K10" s="11" t="str">
        <f>IF(вспомогательный!AK10*$B10=0,"",вспомогательный!AK10*$B10)</f>
        <v/>
      </c>
      <c r="L10" s="10">
        <f>IF(вспомогательный!AL10*$B10=0,"",вспомогательный!AL10*$B10)</f>
        <v>1</v>
      </c>
      <c r="M10" s="10" t="str">
        <f>IF(вспомогательный!AM10*$B10=0,"",вспомогательный!AM10*$B10)</f>
        <v/>
      </c>
      <c r="N10" s="10"/>
      <c r="O10" s="10"/>
      <c r="P10" s="23">
        <f t="shared" si="0"/>
        <v>94.8</v>
      </c>
      <c r="Q10" s="52"/>
    </row>
    <row r="11" spans="1:17">
      <c r="A11" s="21" t="str">
        <f>'Стм-кр'!B11</f>
        <v>Пм8</v>
      </c>
      <c r="B11" s="5">
        <v>2</v>
      </c>
      <c r="C11" s="12">
        <f>IF(вспомогательный!AC11*$B11=0,"",вспомогательный!AC11*$B11)</f>
        <v>63.2</v>
      </c>
      <c r="D11" s="12">
        <f>IF(вспомогательный!AD11*$B11=0,"",вспомогательный!AD11*$B11)</f>
        <v>9.6</v>
      </c>
      <c r="E11" s="12" t="str">
        <f>IF(вспомогательный!AE11*$B11=0,"",вспомогательный!AE11*$B11)</f>
        <v/>
      </c>
      <c r="F11" s="12" t="str">
        <f>IF(вспомогательный!AF11*$B11=0,"",вспомогательный!AF11*$B11)</f>
        <v/>
      </c>
      <c r="G11" s="12" t="str">
        <f>IF(вспомогательный!AG11*$B11=0,"",вспомогательный!AG11*$B11)</f>
        <v/>
      </c>
      <c r="H11" s="12" t="str">
        <f>IF(вспомогательный!AH11*$B11=0,"",вспомогательный!AH11*$B11)</f>
        <v/>
      </c>
      <c r="I11" s="12" t="str">
        <f>IF(вспомогательный!AI11*$B11=0,"",вспомогательный!AI11*$B11)</f>
        <v/>
      </c>
      <c r="J11" s="12" t="str">
        <f>IF(вспомогательный!AJ11*$B11=0,"",вспомогательный!AJ11*$B11)</f>
        <v/>
      </c>
      <c r="K11" s="12" t="str">
        <f>IF(вспомогательный!AK11*$B11=0,"",вспомогательный!AK11*$B11)</f>
        <v/>
      </c>
      <c r="L11" s="10">
        <f>IF(вспомогательный!AL11*$B11=0,"",вспомогательный!AL11*$B11)</f>
        <v>0.8</v>
      </c>
      <c r="M11" s="10" t="str">
        <f>IF(вспомогательный!AM11*$B11=0,"",вспомогательный!AM11*$B11)</f>
        <v/>
      </c>
      <c r="N11" s="10"/>
      <c r="O11" s="10"/>
      <c r="P11" s="22">
        <f t="shared" si="0"/>
        <v>72.8</v>
      </c>
      <c r="Q11" s="52"/>
    </row>
    <row r="12" spans="1:17">
      <c r="A12" s="13" t="str">
        <f>'Стм-кр'!B12</f>
        <v>Пм9</v>
      </c>
      <c r="B12" s="16">
        <v>1</v>
      </c>
      <c r="C12" s="11" t="str">
        <f>IF(вспомогательный!AC12*$B12=0,"",вспомогательный!AC12*$B12)</f>
        <v/>
      </c>
      <c r="D12" s="11">
        <f>IF(вспомогательный!AD12*$B12=0,"",вспомогательный!AD12*$B12)</f>
        <v>1527.3</v>
      </c>
      <c r="E12" s="11">
        <f>IF(вспомогательный!AE12*$B12=0,"",вспомогательный!AE12*$B12)</f>
        <v>119.6</v>
      </c>
      <c r="F12" s="11" t="str">
        <f>IF(вспомогательный!AF12*$B12=0,"",вспомогательный!AF12*$B12)</f>
        <v/>
      </c>
      <c r="G12" s="11" t="str">
        <f>IF(вспомогательный!AG12*$B12=0,"",вспомогательный!AG12*$B12)</f>
        <v/>
      </c>
      <c r="H12" s="11" t="str">
        <f>IF(вспомогательный!AH12*$B12=0,"",вспомогательный!AH12*$B12)</f>
        <v/>
      </c>
      <c r="I12" s="11" t="str">
        <f>IF(вспомогательный!AI12*$B12=0,"",вспомогательный!AI12*$B12)</f>
        <v/>
      </c>
      <c r="J12" s="11" t="str">
        <f>IF(вспомогательный!AJ12*$B12=0,"",вспомогательный!AJ12*$B12)</f>
        <v/>
      </c>
      <c r="K12" s="11" t="str">
        <f>IF(вспомогательный!AK12*$B12=0,"",вспомогательный!AK12*$B12)</f>
        <v/>
      </c>
      <c r="L12" s="10" t="str">
        <f>IF(вспомогательный!AL12*$B12=0,"",вспомогательный!AL12*$B12)</f>
        <v/>
      </c>
      <c r="M12" s="10">
        <f>IF(вспомогательный!AM12*$B12=0,"",вспомогательный!AM12*$B12)</f>
        <v>16.399999999999999</v>
      </c>
      <c r="N12" s="10"/>
      <c r="O12" s="10"/>
      <c r="P12" s="23">
        <f t="shared" si="0"/>
        <v>1646.8999999999999</v>
      </c>
      <c r="Q12" s="52"/>
    </row>
    <row r="13" spans="1:17">
      <c r="A13" s="21" t="str">
        <f>'Стм-кр'!B13</f>
        <v>Пм10</v>
      </c>
      <c r="B13" s="5">
        <v>1</v>
      </c>
      <c r="C13" s="12">
        <f>IF(вспомогательный!AC13*$B13=0,"",вспомогательный!AC13*$B13)</f>
        <v>60</v>
      </c>
      <c r="D13" s="12">
        <f>IF(вспомогательный!AD13*$B13=0,"",вспомогательный!AD13*$B13)</f>
        <v>139.30000000000001</v>
      </c>
      <c r="E13" s="12" t="str">
        <f>IF(вспомогательный!AE13*$B13=0,"",вспомогательный!AE13*$B13)</f>
        <v/>
      </c>
      <c r="F13" s="12" t="str">
        <f>IF(вспомогательный!AF13*$B13=0,"",вспомогательный!AF13*$B13)</f>
        <v/>
      </c>
      <c r="G13" s="12" t="str">
        <f>IF(вспомогательный!AG13*$B13=0,"",вспомогательный!AG13*$B13)</f>
        <v/>
      </c>
      <c r="H13" s="12" t="str">
        <f>IF(вспомогательный!AH13*$B13=0,"",вспомогательный!AH13*$B13)</f>
        <v/>
      </c>
      <c r="I13" s="12" t="str">
        <f>IF(вспомогательный!AI13*$B13=0,"",вспомогательный!AI13*$B13)</f>
        <v/>
      </c>
      <c r="J13" s="12" t="str">
        <f>IF(вспомогательный!AJ13*$B13=0,"",вспомогательный!AJ13*$B13)</f>
        <v/>
      </c>
      <c r="K13" s="12" t="str">
        <f>IF(вспомогательный!AK13*$B13=0,"",вспомогательный!AK13*$B13)</f>
        <v/>
      </c>
      <c r="L13" s="10" t="str">
        <f>IF(вспомогательный!AL13*$B13=0,"",вспомогательный!AL13*$B13)</f>
        <v/>
      </c>
      <c r="M13" s="10">
        <f>IF(вспомогательный!AM13*$B13=0,"",вспомогательный!AM13*$B13)</f>
        <v>4</v>
      </c>
      <c r="N13" s="10"/>
      <c r="O13" s="10"/>
      <c r="P13" s="22">
        <f t="shared" si="0"/>
        <v>199.3</v>
      </c>
      <c r="Q13" s="52"/>
    </row>
    <row r="14" spans="1:17">
      <c r="A14" s="13" t="str">
        <f>'Стм-кр'!B14</f>
        <v>Фсм1</v>
      </c>
      <c r="B14" s="16">
        <v>1</v>
      </c>
      <c r="C14" s="11">
        <f>IF(вспомогательный!AC14*$B14=0,"",вспомогательный!AC14*$B14)</f>
        <v>161.1</v>
      </c>
      <c r="D14" s="11">
        <f>IF(вспомогательный!AD14*$B14=0,"",вспомогательный!AD14*$B14)</f>
        <v>276.20000000000005</v>
      </c>
      <c r="E14" s="11">
        <f>IF(вспомогательный!AE14*$B14=0,"",вспомогательный!AE14*$B14)</f>
        <v>27.1</v>
      </c>
      <c r="F14" s="11" t="str">
        <f>IF(вспомогательный!AF14*$B14=0,"",вспомогательный!AF14*$B14)</f>
        <v/>
      </c>
      <c r="G14" s="11" t="str">
        <f>IF(вспомогательный!AG14*$B14=0,"",вспомогательный!AG14*$B14)</f>
        <v/>
      </c>
      <c r="H14" s="11" t="str">
        <f>IF(вспомогательный!AH14*$B14=0,"",вспомогательный!AH14*$B14)</f>
        <v/>
      </c>
      <c r="I14" s="11" t="str">
        <f>IF(вспомогательный!AI14*$B14=0,"",вспомогательный!AI14*$B14)</f>
        <v/>
      </c>
      <c r="J14" s="11" t="str">
        <f>IF(вспомогательный!AJ14*$B14=0,"",вспомогательный!AJ14*$B14)</f>
        <v/>
      </c>
      <c r="K14" s="11" t="str">
        <f>IF(вспомогательный!AK14*$B14=0,"",вспомогательный!AK14*$B14)</f>
        <v/>
      </c>
      <c r="L14" s="10" t="str">
        <f>IF(вспомогательный!AL14*$B14=0,"",вспомогательный!AL14*$B14)</f>
        <v/>
      </c>
      <c r="M14" s="10">
        <f>IF(вспомогательный!AM14*$B14=0,"",вспомогательный!AM14*$B14)</f>
        <v>7.9</v>
      </c>
      <c r="N14" s="10"/>
      <c r="O14" s="10">
        <v>2</v>
      </c>
      <c r="P14" s="23">
        <f t="shared" si="0"/>
        <v>464.40000000000009</v>
      </c>
      <c r="Q14" s="52"/>
    </row>
    <row r="15" spans="1:17">
      <c r="A15" s="21" t="str">
        <f>'Стм-кр'!B15</f>
        <v>Фсм2</v>
      </c>
      <c r="B15" s="5">
        <v>1</v>
      </c>
      <c r="C15" s="12">
        <f>IF(вспомогательный!AC15*$B15=0,"",вспомогательный!AC15*$B15)</f>
        <v>41.8</v>
      </c>
      <c r="D15" s="12">
        <f>IF(вспомогательный!AD15*$B15=0,"",вспомогательный!AD15*$B15)</f>
        <v>68.2</v>
      </c>
      <c r="E15" s="12" t="str">
        <f>IF(вспомогательный!AE15*$B15=0,"",вспомогательный!AE15*$B15)</f>
        <v/>
      </c>
      <c r="F15" s="12" t="str">
        <f>IF(вспомогательный!AF15*$B15=0,"",вспомогательный!AF15*$B15)</f>
        <v/>
      </c>
      <c r="G15" s="12" t="str">
        <f>IF(вспомогательный!AG15*$B15=0,"",вспомогательный!AG15*$B15)</f>
        <v/>
      </c>
      <c r="H15" s="12" t="str">
        <f>IF(вспомогательный!AH15*$B15=0,"",вспомогательный!AH15*$B15)</f>
        <v/>
      </c>
      <c r="I15" s="12" t="str">
        <f>IF(вспомогательный!AI15*$B15=0,"",вспомогательный!AI15*$B15)</f>
        <v/>
      </c>
      <c r="J15" s="12" t="str">
        <f>IF(вспомогательный!AJ15*$B15=0,"",вспомогательный!AJ15*$B15)</f>
        <v/>
      </c>
      <c r="K15" s="12" t="str">
        <f>IF(вспомогательный!AK15*$B15=0,"",вспомогательный!AK15*$B15)</f>
        <v/>
      </c>
      <c r="L15" s="10" t="str">
        <f>IF(вспомогательный!AL15*$B15=0,"",вспомогательный!AL15*$B15)</f>
        <v/>
      </c>
      <c r="M15" s="10">
        <f>IF(вспомогательный!AM15*$B15=0,"",вспомогательный!AM15*$B15)</f>
        <v>2.2000000000000002</v>
      </c>
      <c r="N15" s="10"/>
      <c r="O15" s="10">
        <v>0.5</v>
      </c>
      <c r="P15" s="22">
        <f t="shared" si="0"/>
        <v>110</v>
      </c>
      <c r="Q15" s="52"/>
    </row>
    <row r="16" spans="1:17">
      <c r="A16" s="13" t="str">
        <f>'Стм-кр'!B16</f>
        <v>Фсм3</v>
      </c>
      <c r="B16" s="16">
        <v>1</v>
      </c>
      <c r="C16" s="11">
        <f>IF(вспомогательный!AC16*$B16=0,"",вспомогательный!AC16*$B16)</f>
        <v>106</v>
      </c>
      <c r="D16" s="11">
        <f>IF(вспомогательный!AD16*$B16=0,"",вспомогательный!AD16*$B16)</f>
        <v>154.69999999999999</v>
      </c>
      <c r="E16" s="11">
        <f>IF(вспомогательный!AE16*$B16=0,"",вспомогательный!AE16*$B16)</f>
        <v>36.200000000000003</v>
      </c>
      <c r="F16" s="11" t="str">
        <f>IF(вспомогательный!AF16*$B16=0,"",вспомогательный!AF16*$B16)</f>
        <v/>
      </c>
      <c r="G16" s="11" t="str">
        <f>IF(вспомогательный!AG16*$B16=0,"",вспомогательный!AG16*$B16)</f>
        <v/>
      </c>
      <c r="H16" s="11" t="str">
        <f>IF(вспомогательный!AH16*$B16=0,"",вспомогательный!AH16*$B16)</f>
        <v/>
      </c>
      <c r="I16" s="11" t="str">
        <f>IF(вспомогательный!AI16*$B16=0,"",вспомогательный!AI16*$B16)</f>
        <v/>
      </c>
      <c r="J16" s="11" t="str">
        <f>IF(вспомогательный!AJ16*$B16=0,"",вспомогательный!AJ16*$B16)</f>
        <v/>
      </c>
      <c r="K16" s="11" t="str">
        <f>IF(вспомогательный!AK16*$B16=0,"",вспомогательный!AK16*$B16)</f>
        <v/>
      </c>
      <c r="L16" s="10" t="str">
        <f>IF(вспомогательный!AL16*$B16=0,"",вспомогательный!AL16*$B16)</f>
        <v/>
      </c>
      <c r="M16" s="10">
        <f>IF(вспомогательный!AM16*$B16=0,"",вспомогательный!AM16*$B16)</f>
        <v>5.2</v>
      </c>
      <c r="N16" s="10"/>
      <c r="O16" s="10">
        <v>1.3</v>
      </c>
      <c r="P16" s="23">
        <f t="shared" si="0"/>
        <v>296.89999999999998</v>
      </c>
      <c r="Q16" s="52"/>
    </row>
    <row r="17" spans="1:17">
      <c r="A17" s="21" t="str">
        <f>'Стм-кр'!B17</f>
        <v>Фсм4</v>
      </c>
      <c r="B17" s="5">
        <v>1</v>
      </c>
      <c r="C17" s="12">
        <f>IF(вспомогательный!AC17*$B17=0,"",вспомогательный!AC17*$B17)</f>
        <v>80</v>
      </c>
      <c r="D17" s="12">
        <f>IF(вспомогательный!AD17*$B17=0,"",вспомогательный!AD17*$B17)</f>
        <v>75.099999999999994</v>
      </c>
      <c r="E17" s="12">
        <f>IF(вспомогательный!AE17*$B17=0,"",вспомогательный!AE17*$B17)</f>
        <v>36.200000000000003</v>
      </c>
      <c r="F17" s="12" t="str">
        <f>IF(вспомогательный!AF17*$B17=0,"",вспомогательный!AF17*$B17)</f>
        <v/>
      </c>
      <c r="G17" s="12" t="str">
        <f>IF(вспомогательный!AG17*$B17=0,"",вспомогательный!AG17*$B17)</f>
        <v/>
      </c>
      <c r="H17" s="12" t="str">
        <f>IF(вспомогательный!AH17*$B17=0,"",вспомогательный!AH17*$B17)</f>
        <v/>
      </c>
      <c r="I17" s="12" t="str">
        <f>IF(вспомогательный!AI17*$B17=0,"",вспомогательный!AI17*$B17)</f>
        <v/>
      </c>
      <c r="J17" s="12" t="str">
        <f>IF(вспомогательный!AJ17*$B17=0,"",вспомогательный!AJ17*$B17)</f>
        <v/>
      </c>
      <c r="K17" s="12" t="str">
        <f>IF(вспомогательный!AK17*$B17=0,"",вспомогательный!AK17*$B17)</f>
        <v/>
      </c>
      <c r="L17" s="10" t="str">
        <f>IF(вспомогательный!AL17*$B17=0,"",вспомогательный!AL17*$B17)</f>
        <v/>
      </c>
      <c r="M17" s="10">
        <f>IF(вспомогательный!AM17*$B17=0,"",вспомогательный!AM17*$B17)</f>
        <v>2.9</v>
      </c>
      <c r="N17" s="10"/>
      <c r="O17" s="10">
        <v>0.7</v>
      </c>
      <c r="P17" s="22">
        <f t="shared" si="0"/>
        <v>191.3</v>
      </c>
      <c r="Q17" s="52"/>
    </row>
    <row r="18" spans="1:17">
      <c r="A18" s="13" t="str">
        <f>'Стм-кр'!B18</f>
        <v>Фсм5</v>
      </c>
      <c r="B18" s="16">
        <v>1</v>
      </c>
      <c r="C18" s="11">
        <f>IF(вспомогательный!AC18*$B18=0,"",вспомогательный!AC18*$B18)</f>
        <v>55.3</v>
      </c>
      <c r="D18" s="11">
        <f>IF(вспомогательный!AD18*$B18=0,"",вспомогательный!AD18*$B18)</f>
        <v>72.900000000000006</v>
      </c>
      <c r="E18" s="11" t="str">
        <f>IF(вспомогательный!AE18*$B18=0,"",вспомогательный!AE18*$B18)</f>
        <v/>
      </c>
      <c r="F18" s="11" t="str">
        <f>IF(вспомогательный!AF18*$B18=0,"",вспомогательный!AF18*$B18)</f>
        <v/>
      </c>
      <c r="G18" s="11" t="str">
        <f>IF(вспомогательный!AG18*$B18=0,"",вспомогательный!AG18*$B18)</f>
        <v/>
      </c>
      <c r="H18" s="11" t="str">
        <f>IF(вспомогательный!AH18*$B18=0,"",вспомогательный!AH18*$B18)</f>
        <v/>
      </c>
      <c r="I18" s="11" t="str">
        <f>IF(вспомогательный!AI18*$B18=0,"",вспомогательный!AI18*$B18)</f>
        <v/>
      </c>
      <c r="J18" s="11" t="str">
        <f>IF(вспомогательный!AJ18*$B18=0,"",вспомогательный!AJ18*$B18)</f>
        <v/>
      </c>
      <c r="K18" s="11" t="str">
        <f>IF(вспомогательный!AK18*$B18=0,"",вспомогательный!AK18*$B18)</f>
        <v/>
      </c>
      <c r="L18" s="10" t="str">
        <f>IF(вспомогательный!AL18*$B18=0,"",вспомогательный!AL18*$B18)</f>
        <v/>
      </c>
      <c r="M18" s="10">
        <f>IF(вспомогательный!AM18*$B18=0,"",вспомогательный!AM18*$B18)</f>
        <v>1.8</v>
      </c>
      <c r="N18" s="10"/>
      <c r="O18" s="10">
        <v>0.5</v>
      </c>
      <c r="P18" s="23">
        <f t="shared" si="0"/>
        <v>128.19999999999999</v>
      </c>
      <c r="Q18" s="52"/>
    </row>
    <row r="19" spans="1:17">
      <c r="A19" s="21" t="str">
        <f>'Стм-кр'!B19</f>
        <v>Фсм6</v>
      </c>
      <c r="B19" s="5">
        <v>1</v>
      </c>
      <c r="C19" s="12">
        <f>IF(вспомогательный!AC19*$B19=0,"",вспомогательный!AC19*$B19)</f>
        <v>250.8</v>
      </c>
      <c r="D19" s="12">
        <f>IF(вспомогательный!AD19*$B19=0,"",вспомогательный!AD19*$B19)</f>
        <v>391.2</v>
      </c>
      <c r="E19" s="12">
        <f>IF(вспомогательный!AE19*$B19=0,"",вспомогательный!AE19*$B19)</f>
        <v>72.400000000000006</v>
      </c>
      <c r="F19" s="12" t="str">
        <f>IF(вспомогательный!AF19*$B19=0,"",вспомогательный!AF19*$B19)</f>
        <v/>
      </c>
      <c r="G19" s="12" t="str">
        <f>IF(вспомогательный!AG19*$B19=0,"",вспомогательный!AG19*$B19)</f>
        <v/>
      </c>
      <c r="H19" s="12" t="str">
        <f>IF(вспомогательный!AH19*$B19=0,"",вспомогательный!AH19*$B19)</f>
        <v/>
      </c>
      <c r="I19" s="12" t="str">
        <f>IF(вспомогательный!AI19*$B19=0,"",вспомогательный!AI19*$B19)</f>
        <v/>
      </c>
      <c r="J19" s="12" t="str">
        <f>IF(вспомогательный!AJ19*$B19=0,"",вспомогательный!AJ19*$B19)</f>
        <v/>
      </c>
      <c r="K19" s="12" t="str">
        <f>IF(вспомогательный!AK19*$B19=0,"",вспомогательный!AK19*$B19)</f>
        <v/>
      </c>
      <c r="L19" s="10" t="str">
        <f>IF(вспомогательный!AL19*$B19=0,"",вспомогательный!AL19*$B19)</f>
        <v/>
      </c>
      <c r="M19" s="10">
        <f>IF(вспомогательный!AM19*$B19=0,"",вспомогательный!AM19*$B19)</f>
        <v>13.2</v>
      </c>
      <c r="N19" s="10"/>
      <c r="O19" s="10">
        <v>3.2</v>
      </c>
      <c r="P19" s="22">
        <f t="shared" si="0"/>
        <v>714.4</v>
      </c>
      <c r="Q19" s="52"/>
    </row>
    <row r="20" spans="1:17">
      <c r="A20" s="13" t="str">
        <f>'Стм-кр'!B20</f>
        <v>Фсм7</v>
      </c>
      <c r="B20" s="16">
        <v>1</v>
      </c>
      <c r="C20" s="11">
        <f>IF(вспомогательный!AC20*$B20=0,"",вспомогательный!AC20*$B20)</f>
        <v>42.2</v>
      </c>
      <c r="D20" s="11">
        <f>IF(вспомогательный!AD20*$B20=0,"",вспомогательный!AD20*$B20)</f>
        <v>70.5</v>
      </c>
      <c r="E20" s="11" t="str">
        <f>IF(вспомогательный!AE20*$B20=0,"",вспомогательный!AE20*$B20)</f>
        <v/>
      </c>
      <c r="F20" s="11" t="str">
        <f>IF(вспомогательный!AF20*$B20=0,"",вспомогательный!AF20*$B20)</f>
        <v/>
      </c>
      <c r="G20" s="11" t="str">
        <f>IF(вспомогательный!AG20*$B20=0,"",вспомогательный!AG20*$B20)</f>
        <v/>
      </c>
      <c r="H20" s="11" t="str">
        <f>IF(вспомогательный!AH20*$B20=0,"",вспомогательный!AH20*$B20)</f>
        <v/>
      </c>
      <c r="I20" s="11" t="str">
        <f>IF(вспомогательный!AI20*$B20=0,"",вспомогательный!AI20*$B20)</f>
        <v/>
      </c>
      <c r="J20" s="11" t="str">
        <f>IF(вспомогательный!AJ20*$B20=0,"",вспомогательный!AJ20*$B20)</f>
        <v/>
      </c>
      <c r="K20" s="11" t="str">
        <f>IF(вспомогательный!AK20*$B20=0,"",вспомогательный!AK20*$B20)</f>
        <v/>
      </c>
      <c r="L20" s="10" t="str">
        <f>IF(вспомогательный!AL20*$B20=0,"",вспомогательный!AL20*$B20)</f>
        <v/>
      </c>
      <c r="M20" s="10">
        <f>IF(вспомогательный!AM20*$B20=0,"",вспомогательный!AM20*$B20)</f>
        <v>2.2000000000000002</v>
      </c>
      <c r="N20" s="10"/>
      <c r="O20" s="10">
        <v>0.6</v>
      </c>
      <c r="P20" s="23">
        <f t="shared" si="0"/>
        <v>112.7</v>
      </c>
      <c r="Q20" s="52"/>
    </row>
    <row r="21" spans="1:17">
      <c r="A21" s="21" t="str">
        <f>'Стм-кр'!B21</f>
        <v>Фсм8</v>
      </c>
      <c r="B21" s="5">
        <v>1</v>
      </c>
      <c r="C21" s="12">
        <f>IF(вспомогательный!AC21*$B21=0,"",вспомогательный!AC21*$B21)</f>
        <v>76.300000000000011</v>
      </c>
      <c r="D21" s="12">
        <f>IF(вспомогательный!AD21*$B21=0,"",вспомогательный!AD21*$B21)</f>
        <v>88.7</v>
      </c>
      <c r="E21" s="12">
        <f>IF(вспомогательный!AE21*$B21=0,"",вспомогательный!AE21*$B21)</f>
        <v>36.200000000000003</v>
      </c>
      <c r="F21" s="12" t="str">
        <f>IF(вспомогательный!AF21*$B21=0,"",вспомогательный!AF21*$B21)</f>
        <v/>
      </c>
      <c r="G21" s="12" t="str">
        <f>IF(вспомогательный!AG21*$B21=0,"",вспомогательный!AG21*$B21)</f>
        <v/>
      </c>
      <c r="H21" s="12" t="str">
        <f>IF(вспомогательный!AH21*$B21=0,"",вспомогательный!AH21*$B21)</f>
        <v/>
      </c>
      <c r="I21" s="12" t="str">
        <f>IF(вспомогательный!AI21*$B21=0,"",вспомогательный!AI21*$B21)</f>
        <v/>
      </c>
      <c r="J21" s="12" t="str">
        <f>IF(вспомогательный!AJ21*$B21=0,"",вспомогательный!AJ21*$B21)</f>
        <v/>
      </c>
      <c r="K21" s="12" t="str">
        <f>IF(вспомогательный!AK21*$B21=0,"",вспомогательный!AK21*$B21)</f>
        <v/>
      </c>
      <c r="L21" s="10" t="str">
        <f>IF(вспомогательный!AL21*$B21=0,"",вспомогательный!AL21*$B21)</f>
        <v/>
      </c>
      <c r="M21" s="10">
        <f>IF(вспомогательный!AM21*$B21=0,"",вспомогательный!AM21*$B21)</f>
        <v>3.4</v>
      </c>
      <c r="N21" s="10"/>
      <c r="O21" s="10">
        <v>0.9</v>
      </c>
      <c r="P21" s="22">
        <f t="shared" si="0"/>
        <v>201.2</v>
      </c>
      <c r="Q21" s="52"/>
    </row>
    <row r="22" spans="1:17">
      <c r="A22" s="13" t="str">
        <f>'Стм-кр'!B22</f>
        <v>Фсм9</v>
      </c>
      <c r="B22" s="16">
        <v>1</v>
      </c>
      <c r="C22" s="11">
        <f>IF(вспомогательный!AC22*$B22=0,"",вспомогательный!AC22*$B22)</f>
        <v>60.2</v>
      </c>
      <c r="D22" s="11">
        <f>IF(вспомогательный!AD22*$B22=0,"",вспомогательный!AD22*$B22)</f>
        <v>129.80000000000001</v>
      </c>
      <c r="E22" s="11">
        <f>IF(вспомогательный!AE22*$B22=0,"",вспомогательный!AE22*$B22)</f>
        <v>36.200000000000003</v>
      </c>
      <c r="F22" s="11" t="str">
        <f>IF(вспомогательный!AF22*$B22=0,"",вспомогательный!AF22*$B22)</f>
        <v/>
      </c>
      <c r="G22" s="11" t="str">
        <f>IF(вспомогательный!AG22*$B22=0,"",вспомогательный!AG22*$B22)</f>
        <v/>
      </c>
      <c r="H22" s="11" t="str">
        <f>IF(вспомогательный!AH22*$B22=0,"",вспомогательный!AH22*$B22)</f>
        <v/>
      </c>
      <c r="I22" s="11" t="str">
        <f>IF(вспомогательный!AI22*$B22=0,"",вспомогательный!AI22*$B22)</f>
        <v/>
      </c>
      <c r="J22" s="11" t="str">
        <f>IF(вспомогательный!AJ22*$B22=0,"",вспомогательный!AJ22*$B22)</f>
        <v/>
      </c>
      <c r="K22" s="11" t="str">
        <f>IF(вспомогательный!AK22*$B22=0,"",вспомогательный!AK22*$B22)</f>
        <v/>
      </c>
      <c r="L22" s="10" t="str">
        <f>IF(вспомогательный!AL22*$B22=0,"",вспомогательный!AL22*$B22)</f>
        <v/>
      </c>
      <c r="M22" s="10">
        <f>IF(вспомогательный!AM22*$B22=0,"",вспомогательный!AM22*$B22)</f>
        <v>4</v>
      </c>
      <c r="N22" s="10"/>
      <c r="O22" s="10">
        <v>1</v>
      </c>
      <c r="P22" s="23">
        <f t="shared" si="0"/>
        <v>226.2</v>
      </c>
      <c r="Q22" s="52"/>
    </row>
    <row r="23" spans="1:17">
      <c r="A23" s="21" t="str">
        <f>'Стм-кр'!B23</f>
        <v>Фсм10</v>
      </c>
      <c r="B23" s="5">
        <v>1</v>
      </c>
      <c r="C23" s="12">
        <f>IF(вспомогательный!AC23*$B23=0,"",вспомогательный!AC23*$B23)</f>
        <v>61.099999999999994</v>
      </c>
      <c r="D23" s="12">
        <f>IF(вспомогательный!AD23*$B23=0,"",вспомогательный!AD23*$B23)</f>
        <v>95.6</v>
      </c>
      <c r="E23" s="12">
        <f>IF(вспомогательный!AE23*$B23=0,"",вспомогательный!AE23*$B23)</f>
        <v>7</v>
      </c>
      <c r="F23" s="12" t="str">
        <f>IF(вспомогательный!AF23*$B23=0,"",вспомогательный!AF23*$B23)</f>
        <v/>
      </c>
      <c r="G23" s="12" t="str">
        <f>IF(вспомогательный!AG23*$B23=0,"",вспомогательный!AG23*$B23)</f>
        <v/>
      </c>
      <c r="H23" s="12" t="str">
        <f>IF(вспомогательный!AH23*$B23=0,"",вспомогательный!AH23*$B23)</f>
        <v/>
      </c>
      <c r="I23" s="12" t="str">
        <f>IF(вспомогательный!AI23*$B23=0,"",вспомогательный!AI23*$B23)</f>
        <v/>
      </c>
      <c r="J23" s="12" t="str">
        <f>IF(вспомогательный!AJ23*$B23=0,"",вспомогательный!AJ23*$B23)</f>
        <v/>
      </c>
      <c r="K23" s="12" t="str">
        <f>IF(вспомогательный!AK23*$B23=0,"",вспомогательный!AK23*$B23)</f>
        <v/>
      </c>
      <c r="L23" s="10" t="str">
        <f>IF(вспомогательный!AL23*$B23=0,"",вспомогательный!AL23*$B23)</f>
        <v/>
      </c>
      <c r="M23" s="10">
        <f>IF(вспомогательный!AM23*$B23=0,"",вспомогательный!AM23*$B23)</f>
        <v>2.5</v>
      </c>
      <c r="N23" s="10"/>
      <c r="O23" s="10">
        <v>0.6</v>
      </c>
      <c r="P23" s="22">
        <f t="shared" si="0"/>
        <v>163.69999999999999</v>
      </c>
      <c r="Q23" s="52"/>
    </row>
    <row r="24" spans="1:17">
      <c r="A24" s="13" t="str">
        <f>'Стм-кр'!B24</f>
        <v>Фсм11</v>
      </c>
      <c r="B24" s="16">
        <v>1</v>
      </c>
      <c r="C24" s="11">
        <f>IF(вспомогательный!AC24*$B24=0,"",вспомогательный!AC24*$B24)</f>
        <v>73</v>
      </c>
      <c r="D24" s="11">
        <f>IF(вспомогательный!AD24*$B24=0,"",вспомогательный!AD24*$B24)</f>
        <v>111.5</v>
      </c>
      <c r="E24" s="11">
        <f>IF(вспомогательный!AE24*$B24=0,"",вспомогательный!AE24*$B24)</f>
        <v>36.200000000000003</v>
      </c>
      <c r="F24" s="11" t="str">
        <f>IF(вспомогательный!AF24*$B24=0,"",вспомогательный!AF24*$B24)</f>
        <v/>
      </c>
      <c r="G24" s="11" t="str">
        <f>IF(вспомогательный!AG24*$B24=0,"",вспомогательный!AG24*$B24)</f>
        <v/>
      </c>
      <c r="H24" s="11" t="str">
        <f>IF(вспомогательный!AH24*$B24=0,"",вспомогательный!AH24*$B24)</f>
        <v/>
      </c>
      <c r="I24" s="11" t="str">
        <f>IF(вспомогательный!AI24*$B24=0,"",вспомогательный!AI24*$B24)</f>
        <v/>
      </c>
      <c r="J24" s="11" t="str">
        <f>IF(вспомогательный!AJ24*$B24=0,"",вспомогательный!AJ24*$B24)</f>
        <v/>
      </c>
      <c r="K24" s="11" t="str">
        <f>IF(вспомогательный!AK24*$B24=0,"",вспомогательный!AK24*$B24)</f>
        <v/>
      </c>
      <c r="L24" s="10" t="str">
        <f>IF(вспомогательный!AL24*$B24=0,"",вспомогательный!AL24*$B24)</f>
        <v/>
      </c>
      <c r="M24" s="10">
        <f>IF(вспомогательный!AM24*$B24=0,"",вспомогательный!AM24*$B24)</f>
        <v>3.9</v>
      </c>
      <c r="N24" s="10"/>
      <c r="O24" s="10">
        <v>0.9</v>
      </c>
      <c r="P24" s="23">
        <f t="shared" si="0"/>
        <v>220.7</v>
      </c>
      <c r="Q24" s="52"/>
    </row>
    <row r="25" spans="1:17">
      <c r="A25" s="21" t="str">
        <f>'Стм-кр'!B25</f>
        <v>Фсм12</v>
      </c>
      <c r="B25" s="5">
        <v>1</v>
      </c>
      <c r="C25" s="12">
        <f>IF(вспомогательный!AC25*$B25=0,"",вспомогательный!AC25*$B25)</f>
        <v>60.400000000000006</v>
      </c>
      <c r="D25" s="12">
        <f>IF(вспомогательный!AD25*$B25=0,"",вспомогательный!AD25*$B25)</f>
        <v>75.099999999999994</v>
      </c>
      <c r="E25" s="12">
        <f>IF(вспомогательный!AE25*$B25=0,"",вспомогательный!AE25*$B25)</f>
        <v>36.200000000000003</v>
      </c>
      <c r="F25" s="12" t="str">
        <f>IF(вспомогательный!AF25*$B25=0,"",вспомогательный!AF25*$B25)</f>
        <v/>
      </c>
      <c r="G25" s="12" t="str">
        <f>IF(вспомогательный!AG25*$B25=0,"",вспомогательный!AG25*$B25)</f>
        <v/>
      </c>
      <c r="H25" s="12" t="str">
        <f>IF(вспомогательный!AH25*$B25=0,"",вспомогательный!AH25*$B25)</f>
        <v/>
      </c>
      <c r="I25" s="12" t="str">
        <f>IF(вспомогательный!AI25*$B25=0,"",вспомогательный!AI25*$B25)</f>
        <v/>
      </c>
      <c r="J25" s="12" t="str">
        <f>IF(вспомогательный!AJ25*$B25=0,"",вспомогательный!AJ25*$B25)</f>
        <v/>
      </c>
      <c r="K25" s="12" t="str">
        <f>IF(вспомогательный!AK25*$B25=0,"",вспомогательный!AK25*$B25)</f>
        <v/>
      </c>
      <c r="L25" s="10" t="str">
        <f>IF(вспомогательный!AL25*$B25=0,"",вспомогательный!AL25*$B25)</f>
        <v/>
      </c>
      <c r="M25" s="10">
        <f>IF(вспомогательный!AM25*$B25=0,"",вспомогательный!AM25*$B25)</f>
        <v>2.7</v>
      </c>
      <c r="N25" s="10"/>
      <c r="O25" s="10">
        <v>0.6</v>
      </c>
      <c r="P25" s="22">
        <f t="shared" si="0"/>
        <v>171.7</v>
      </c>
      <c r="Q25" s="52"/>
    </row>
    <row r="26" spans="1:17">
      <c r="A26" s="13" t="str">
        <f>'Стм-кр'!B26</f>
        <v>Фсм13</v>
      </c>
      <c r="B26" s="16">
        <v>1</v>
      </c>
      <c r="C26" s="11">
        <f>IF(вспомогательный!AC26*$B26=0,"",вспомогательный!AC26*$B26)</f>
        <v>164.5</v>
      </c>
      <c r="D26" s="11">
        <f>IF(вспомогательный!AD26*$B26=0,"",вспомогательный!AD26*$B26)</f>
        <v>261.7</v>
      </c>
      <c r="E26" s="11">
        <f>IF(вспомогательный!AE26*$B26=0,"",вспомогательный!AE26*$B26)</f>
        <v>27.1</v>
      </c>
      <c r="F26" s="11" t="str">
        <f>IF(вспомогательный!AF26*$B26=0,"",вспомогательный!AF26*$B26)</f>
        <v/>
      </c>
      <c r="G26" s="11" t="str">
        <f>IF(вспомогательный!AG26*$B26=0,"",вспомогательный!AG26*$B26)</f>
        <v/>
      </c>
      <c r="H26" s="11" t="str">
        <f>IF(вспомогательный!AH26*$B26=0,"",вспомогательный!AH26*$B26)</f>
        <v/>
      </c>
      <c r="I26" s="11" t="str">
        <f>IF(вспомогательный!AI26*$B26=0,"",вспомогательный!AI26*$B26)</f>
        <v/>
      </c>
      <c r="J26" s="11" t="str">
        <f>IF(вспомогательный!AJ26*$B26=0,"",вспомогательный!AJ26*$B26)</f>
        <v/>
      </c>
      <c r="K26" s="11" t="str">
        <f>IF(вспомогательный!AK26*$B26=0,"",вспомогательный!AK26*$B26)</f>
        <v/>
      </c>
      <c r="L26" s="10" t="str">
        <f>IF(вспомогательный!AL26*$B26=0,"",вспомогательный!AL26*$B26)</f>
        <v/>
      </c>
      <c r="M26" s="10">
        <f>IF(вспомогательный!AM26*$B26=0,"",вспомогательный!AM26*$B26)</f>
        <v>7.9</v>
      </c>
      <c r="N26" s="10"/>
      <c r="O26" s="10">
        <v>2</v>
      </c>
      <c r="P26" s="23">
        <f t="shared" si="0"/>
        <v>453.3</v>
      </c>
      <c r="Q26" s="52"/>
    </row>
    <row r="27" spans="1:17">
      <c r="A27" s="21" t="str">
        <f>'Стм-кр'!B27</f>
        <v>Фсм14</v>
      </c>
      <c r="B27" s="5">
        <v>1</v>
      </c>
      <c r="C27" s="12">
        <f>IF(вспомогательный!AC27*$B27=0,"",вспомогательный!AC27*$B27)</f>
        <v>528.4</v>
      </c>
      <c r="D27" s="12">
        <f>IF(вспомогательный!AD27*$B27=0,"",вспомогательный!AD27*$B27)</f>
        <v>822.7</v>
      </c>
      <c r="E27" s="12">
        <f>IF(вспомогательный!AE27*$B27=0,"",вспомогательный!AE27*$B27)</f>
        <v>144.80000000000001</v>
      </c>
      <c r="F27" s="12" t="str">
        <f>IF(вспомогательный!AF27*$B27=0,"",вспомогательный!AF27*$B27)</f>
        <v/>
      </c>
      <c r="G27" s="12" t="str">
        <f>IF(вспомогательный!AG27*$B27=0,"",вспомогательный!AG27*$B27)</f>
        <v/>
      </c>
      <c r="H27" s="12" t="str">
        <f>IF(вспомогательный!AH27*$B27=0,"",вспомогательный!AH27*$B27)</f>
        <v/>
      </c>
      <c r="I27" s="12" t="str">
        <f>IF(вспомогательный!AI27*$B27=0,"",вспомогательный!AI27*$B27)</f>
        <v/>
      </c>
      <c r="J27" s="12" t="str">
        <f>IF(вспомогательный!AJ27*$B27=0,"",вспомогательный!AJ27*$B27)</f>
        <v/>
      </c>
      <c r="K27" s="12" t="str">
        <f>IF(вспомогательный!AK27*$B27=0,"",вспомогательный!AK27*$B27)</f>
        <v/>
      </c>
      <c r="L27" s="10" t="str">
        <f>IF(вспомогательный!AL27*$B27=0,"",вспомогательный!AL27*$B27)</f>
        <v/>
      </c>
      <c r="M27" s="10">
        <f>IF(вспомогательный!AM27*$B27=0,"",вспомогательный!AM27*$B27)</f>
        <v>27.3</v>
      </c>
      <c r="N27" s="10"/>
      <c r="O27" s="10">
        <v>6.6</v>
      </c>
      <c r="P27" s="22">
        <f t="shared" si="0"/>
        <v>1495.8999999999999</v>
      </c>
      <c r="Q27" s="52"/>
    </row>
    <row r="28" spans="1:17">
      <c r="A28" s="13" t="str">
        <f>'Стм-кр'!B28</f>
        <v>Фсм15</v>
      </c>
      <c r="B28" s="16">
        <v>1</v>
      </c>
      <c r="C28" s="11">
        <f>IF(вспомогательный!AC28*$B28=0,"",вспомогательный!AC28*$B28)</f>
        <v>43.2</v>
      </c>
      <c r="D28" s="11">
        <f>IF(вспомогательный!AD28*$B28=0,"",вспомогательный!AD28*$B28)</f>
        <v>29.200000000000003</v>
      </c>
      <c r="E28" s="11">
        <f>IF(вспомогательный!AE28*$B28=0,"",вспомогательный!AE28*$B28)</f>
        <v>36.200000000000003</v>
      </c>
      <c r="F28" s="11" t="str">
        <f>IF(вспомогательный!AF28*$B28=0,"",вспомогательный!AF28*$B28)</f>
        <v/>
      </c>
      <c r="G28" s="11" t="str">
        <f>IF(вспомогательный!AG28*$B28=0,"",вспомогательный!AG28*$B28)</f>
        <v/>
      </c>
      <c r="H28" s="11" t="str">
        <f>IF(вспомогательный!AH28*$B28=0,"",вспомогательный!AH28*$B28)</f>
        <v/>
      </c>
      <c r="I28" s="11" t="str">
        <f>IF(вспомогательный!AI28*$B28=0,"",вспомогательный!AI28*$B28)</f>
        <v/>
      </c>
      <c r="J28" s="11" t="str">
        <f>IF(вспомогательный!AJ28*$B28=0,"",вспомогательный!AJ28*$B28)</f>
        <v/>
      </c>
      <c r="K28" s="11" t="str">
        <f>IF(вспомогательный!AK28*$B28=0,"",вспомогательный!AK28*$B28)</f>
        <v/>
      </c>
      <c r="L28" s="10" t="str">
        <f>IF(вспомогательный!AL28*$B28=0,"",вспомогательный!AL28*$B28)</f>
        <v/>
      </c>
      <c r="M28" s="10">
        <f>IF(вспомогательный!AM28*$B28=0,"",вспомогательный!AM28*$B28)</f>
        <v>1.4</v>
      </c>
      <c r="N28" s="10"/>
      <c r="O28" s="10">
        <v>0.4</v>
      </c>
      <c r="P28" s="23">
        <f t="shared" si="0"/>
        <v>108.60000000000001</v>
      </c>
      <c r="Q28" s="52"/>
    </row>
    <row r="29" spans="1:17">
      <c r="A29" s="21" t="str">
        <f>'Стм-кр'!B29</f>
        <v>Фсм16</v>
      </c>
      <c r="B29" s="5">
        <v>1</v>
      </c>
      <c r="C29" s="12">
        <f>IF(вспомогательный!AC29*$B29=0,"",вспомогательный!AC29*$B29)</f>
        <v>150.70000000000002</v>
      </c>
      <c r="D29" s="12">
        <f>IF(вспомогательный!AD29*$B29=0,"",вспомогательный!AD29*$B29)</f>
        <v>177.8</v>
      </c>
      <c r="E29" s="12">
        <f>IF(вспомогательный!AE29*$B29=0,"",вспомогательный!AE29*$B29)</f>
        <v>72.400000000000006</v>
      </c>
      <c r="F29" s="12" t="str">
        <f>IF(вспомогательный!AF29*$B29=0,"",вспомогательный!AF29*$B29)</f>
        <v/>
      </c>
      <c r="G29" s="12" t="str">
        <f>IF(вспомогательный!AG29*$B29=0,"",вспомогательный!AG29*$B29)</f>
        <v/>
      </c>
      <c r="H29" s="12" t="str">
        <f>IF(вспомогательный!AH29*$B29=0,"",вспомогательный!AH29*$B29)</f>
        <v/>
      </c>
      <c r="I29" s="12" t="str">
        <f>IF(вспомогательный!AI29*$B29=0,"",вспомогательный!AI29*$B29)</f>
        <v/>
      </c>
      <c r="J29" s="12" t="str">
        <f>IF(вспомогательный!AJ29*$B29=0,"",вспомогательный!AJ29*$B29)</f>
        <v/>
      </c>
      <c r="K29" s="12" t="str">
        <f>IF(вспомогательный!AK29*$B29=0,"",вспомогательный!AK29*$B29)</f>
        <v/>
      </c>
      <c r="L29" s="10" t="str">
        <f>IF(вспомогательный!AL29*$B29=0,"",вспомогательный!AL29*$B29)</f>
        <v/>
      </c>
      <c r="M29" s="10">
        <f>IF(вспомогательный!AM29*$B29=0,"",вспомогательный!AM29*$B29)</f>
        <v>5.8</v>
      </c>
      <c r="N29" s="10"/>
      <c r="O29" s="10">
        <v>1.6</v>
      </c>
      <c r="P29" s="22">
        <f t="shared" si="0"/>
        <v>400.9</v>
      </c>
      <c r="Q29" s="52"/>
    </row>
    <row r="30" spans="1:17">
      <c r="A30" s="13" t="str">
        <f>'Стм-кр'!B30</f>
        <v>Фсм17</v>
      </c>
      <c r="B30" s="16">
        <v>1</v>
      </c>
      <c r="C30" s="11">
        <f>IF(вспомогательный!AC30*$B30=0,"",вспомогательный!AC30*$B30)</f>
        <v>129.69999999999999</v>
      </c>
      <c r="D30" s="11">
        <f>IF(вспомогательный!AD30*$B30=0,"",вспомогательный!AD30*$B30)</f>
        <v>177.8</v>
      </c>
      <c r="E30" s="11">
        <f>IF(вспомогательный!AE30*$B30=0,"",вспомогательный!AE30*$B30)</f>
        <v>36.200000000000003</v>
      </c>
      <c r="F30" s="11" t="str">
        <f>IF(вспомогательный!AF30*$B30=0,"",вспомогательный!AF30*$B30)</f>
        <v/>
      </c>
      <c r="G30" s="11" t="str">
        <f>IF(вспомогательный!AG30*$B30=0,"",вспомогательный!AG30*$B30)</f>
        <v/>
      </c>
      <c r="H30" s="11" t="str">
        <f>IF(вспомогательный!AH30*$B30=0,"",вспомогательный!AH30*$B30)</f>
        <v/>
      </c>
      <c r="I30" s="11" t="str">
        <f>IF(вспомогательный!AI30*$B30=0,"",вспомогательный!AI30*$B30)</f>
        <v/>
      </c>
      <c r="J30" s="11" t="str">
        <f>IF(вспомогательный!AJ30*$B30=0,"",вспомогательный!AJ30*$B30)</f>
        <v/>
      </c>
      <c r="K30" s="11" t="str">
        <f>IF(вспомогательный!AK30*$B30=0,"",вспомогательный!AK30*$B30)</f>
        <v/>
      </c>
      <c r="L30" s="10" t="str">
        <f>IF(вспомогательный!AL30*$B30=0,"",вспомогательный!AL30*$B30)</f>
        <v/>
      </c>
      <c r="M30" s="10">
        <f>IF(вспомогательный!AM30*$B30=0,"",вспомогательный!AM30*$B30)</f>
        <v>5.0999999999999996</v>
      </c>
      <c r="N30" s="10"/>
      <c r="O30" s="10">
        <v>1.1000000000000001</v>
      </c>
      <c r="P30" s="23">
        <f t="shared" si="0"/>
        <v>343.7</v>
      </c>
      <c r="Q30" s="52"/>
    </row>
    <row r="31" spans="1:17">
      <c r="A31" s="21" t="str">
        <f>'Стм-кр'!B31</f>
        <v>Фсм18</v>
      </c>
      <c r="B31" s="5">
        <v>1</v>
      </c>
      <c r="C31" s="12">
        <f>IF(вспомогательный!AC31*$B31=0,"",вспомогательный!AC31*$B31)</f>
        <v>43.2</v>
      </c>
      <c r="D31" s="12">
        <f>IF(вспомогательный!AD31*$B31=0,"",вспомогательный!AD31*$B31)</f>
        <v>29.200000000000003</v>
      </c>
      <c r="E31" s="12">
        <f>IF(вспомогательный!AE31*$B31=0,"",вспомогательный!AE31*$B31)</f>
        <v>36.200000000000003</v>
      </c>
      <c r="F31" s="12" t="str">
        <f>IF(вспомогательный!AF31*$B31=0,"",вспомогательный!AF31*$B31)</f>
        <v/>
      </c>
      <c r="G31" s="12" t="str">
        <f>IF(вспомогательный!AG31*$B31=0,"",вспомогательный!AG31*$B31)</f>
        <v/>
      </c>
      <c r="H31" s="12" t="str">
        <f>IF(вспомогательный!AH31*$B31=0,"",вспомогательный!AH31*$B31)</f>
        <v/>
      </c>
      <c r="I31" s="12" t="str">
        <f>IF(вспомогательный!AI31*$B31=0,"",вспомогательный!AI31*$B31)</f>
        <v/>
      </c>
      <c r="J31" s="12" t="str">
        <f>IF(вспомогательный!AJ31*$B31=0,"",вспомогательный!AJ31*$B31)</f>
        <v/>
      </c>
      <c r="K31" s="12" t="str">
        <f>IF(вспомогательный!AK31*$B31=0,"",вспомогательный!AK31*$B31)</f>
        <v/>
      </c>
      <c r="L31" s="10" t="str">
        <f>IF(вспомогательный!AL31*$B31=0,"",вспомогательный!AL31*$B31)</f>
        <v/>
      </c>
      <c r="M31" s="10">
        <f>IF(вспомогательный!AM31*$B31=0,"",вспомогательный!AM31*$B31)</f>
        <v>1.4</v>
      </c>
      <c r="N31" s="10"/>
      <c r="O31" s="10">
        <v>0.4</v>
      </c>
      <c r="P31" s="22">
        <f t="shared" si="0"/>
        <v>108.60000000000001</v>
      </c>
      <c r="Q31" s="52"/>
    </row>
    <row r="32" spans="1:17">
      <c r="A32" s="13" t="str">
        <f>'Стм-кр'!B32</f>
        <v>Фсм19</v>
      </c>
      <c r="B32" s="16">
        <v>1</v>
      </c>
      <c r="C32" s="11">
        <f>IF(вспомогательный!AC32*$B32=0,"",вспомогательный!AC32*$B32)</f>
        <v>476.99999999999994</v>
      </c>
      <c r="D32" s="11">
        <f>IF(вспомогательный!AD32*$B32=0,"",вспомогательный!AD32*$B32)</f>
        <v>731.8</v>
      </c>
      <c r="E32" s="11">
        <f>IF(вспомогательный!AE32*$B32=0,"",вспомогательный!AE32*$B32)</f>
        <v>144.80000000000001</v>
      </c>
      <c r="F32" s="11" t="str">
        <f>IF(вспомогательный!AF32*$B32=0,"",вспомогательный!AF32*$B32)</f>
        <v/>
      </c>
      <c r="G32" s="11" t="str">
        <f>IF(вспомогательный!AG32*$B32=0,"",вспомогательный!AG32*$B32)</f>
        <v/>
      </c>
      <c r="H32" s="11" t="str">
        <f>IF(вспомогательный!AH32*$B32=0,"",вспомогательный!AH32*$B32)</f>
        <v/>
      </c>
      <c r="I32" s="11" t="str">
        <f>IF(вспомогательный!AI32*$B32=0,"",вспомогательный!AI32*$B32)</f>
        <v/>
      </c>
      <c r="J32" s="11" t="str">
        <f>IF(вспомогательный!AJ32*$B32=0,"",вспомогательный!AJ32*$B32)</f>
        <v/>
      </c>
      <c r="K32" s="11" t="str">
        <f>IF(вспомогательный!AK32*$B32=0,"",вспомогательный!AK32*$B32)</f>
        <v/>
      </c>
      <c r="L32" s="10" t="str">
        <f>IF(вспомогательный!AL32*$B32=0,"",вспомогательный!AL32*$B32)</f>
        <v/>
      </c>
      <c r="M32" s="10">
        <f>IF(вспомогательный!AM32*$B32=0,"",вспомогательный!AM32*$B32)</f>
        <v>24.1</v>
      </c>
      <c r="N32" s="10"/>
      <c r="O32" s="10">
        <v>5.9</v>
      </c>
      <c r="P32" s="23">
        <f t="shared" si="0"/>
        <v>1353.6</v>
      </c>
      <c r="Q32" s="52"/>
    </row>
    <row r="33" spans="1:17">
      <c r="A33" s="21" t="str">
        <f>'Стм-кр'!B33</f>
        <v>Стм1</v>
      </c>
      <c r="B33" s="5">
        <f>2</f>
        <v>2</v>
      </c>
      <c r="C33" s="12">
        <f>IF(вспомогательный!AC33*$B33=0,"",вспомогательный!AC33*$B33)</f>
        <v>194.6</v>
      </c>
      <c r="D33" s="12">
        <f>IF(вспомогательный!AD33*$B33=0,"",вспомогательный!AD33*$B33)</f>
        <v>315</v>
      </c>
      <c r="E33" s="12" t="str">
        <f>IF(вспомогательный!AE33*$B33=0,"",вспомогательный!AE33*$B33)</f>
        <v/>
      </c>
      <c r="F33" s="12" t="str">
        <f>IF(вспомогательный!AF33*$B33=0,"",вспомогательный!AF33*$B33)</f>
        <v/>
      </c>
      <c r="G33" s="12" t="str">
        <f>IF(вспомогательный!AG33*$B33=0,"",вспомогательный!AG33*$B33)</f>
        <v/>
      </c>
      <c r="H33" s="12" t="str">
        <f>IF(вспомогательный!AH33*$B33=0,"",вспомогательный!AH33*$B33)</f>
        <v/>
      </c>
      <c r="I33" s="12" t="str">
        <f>IF(вспомогательный!AI33*$B33=0,"",вспомогательный!AI33*$B33)</f>
        <v/>
      </c>
      <c r="J33" s="12" t="str">
        <f>IF(вспомогательный!AJ33*$B33=0,"",вспомогательный!AJ33*$B33)</f>
        <v/>
      </c>
      <c r="K33" s="12" t="str">
        <f>IF(вспомогательный!AK33*$B33=0,"",вспомогательный!AK33*$B33)</f>
        <v/>
      </c>
      <c r="L33" s="10">
        <f>IF(вспомогательный!AL33*$B33=0,"",вспомогательный!AL33*$B33)</f>
        <v>9</v>
      </c>
      <c r="M33" s="10" t="str">
        <f>IF(вспомогательный!AM33*$B33=0,"",вспомогательный!AM33*$B33)</f>
        <v/>
      </c>
      <c r="N33" s="10"/>
      <c r="O33" s="10"/>
      <c r="P33" s="22">
        <f t="shared" si="0"/>
        <v>509.6</v>
      </c>
      <c r="Q33" s="52"/>
    </row>
    <row r="34" spans="1:17">
      <c r="A34" s="13" t="str">
        <f>'Стм-кр'!B34</f>
        <v>Стм2</v>
      </c>
      <c r="B34" s="16">
        <f>2</f>
        <v>2</v>
      </c>
      <c r="C34" s="11">
        <f>IF(вспомогательный!AC34*$B34=0,"",вспомогательный!AC34*$B34)</f>
        <v>252.6</v>
      </c>
      <c r="D34" s="11">
        <f>IF(вспомогательный!AD34*$B34=0,"",вспомогательный!AD34*$B34)</f>
        <v>351</v>
      </c>
      <c r="E34" s="11">
        <f>IF(вспомогательный!AE34*$B34=0,"",вспомогательный!AE34*$B34)</f>
        <v>75.8</v>
      </c>
      <c r="F34" s="11" t="str">
        <f>IF(вспомогательный!AF34*$B34=0,"",вспомогательный!AF34*$B34)</f>
        <v/>
      </c>
      <c r="G34" s="11" t="str">
        <f>IF(вспомогательный!AG34*$B34=0,"",вспомогательный!AG34*$B34)</f>
        <v/>
      </c>
      <c r="H34" s="11" t="str">
        <f>IF(вспомогательный!AH34*$B34=0,"",вспомогательный!AH34*$B34)</f>
        <v/>
      </c>
      <c r="I34" s="11" t="str">
        <f>IF(вспомогательный!AI34*$B34=0,"",вспомогательный!AI34*$B34)</f>
        <v/>
      </c>
      <c r="J34" s="11" t="str">
        <f>IF(вспомогательный!AJ34*$B34=0,"",вспомогательный!AJ34*$B34)</f>
        <v/>
      </c>
      <c r="K34" s="11" t="str">
        <f>IF(вспомогательный!AK34*$B34=0,"",вспомогательный!AK34*$B34)</f>
        <v/>
      </c>
      <c r="L34" s="10">
        <f>IF(вспомогательный!AL34*$B34=0,"",вспомогательный!AL34*$B34)</f>
        <v>9.8000000000000007</v>
      </c>
      <c r="M34" s="10" t="str">
        <f>IF(вспомогательный!AM34*$B34=0,"",вспомогательный!AM34*$B34)</f>
        <v/>
      </c>
      <c r="N34" s="10"/>
      <c r="O34" s="10"/>
      <c r="P34" s="23">
        <f t="shared" si="0"/>
        <v>679.4</v>
      </c>
      <c r="Q34" s="52"/>
    </row>
    <row r="35" spans="1:17">
      <c r="A35" s="21" t="str">
        <f>'Стм-кр'!B35</f>
        <v>Стм3</v>
      </c>
      <c r="B35" s="5">
        <f>2+2+2</f>
        <v>6</v>
      </c>
      <c r="C35" s="12">
        <f>IF(вспомогательный!AC35*$B35=0,"",вспомогательный!AC35*$B35)</f>
        <v>570</v>
      </c>
      <c r="D35" s="12">
        <f>IF(вспомогательный!AD35*$B35=0,"",вспомогательный!AD35*$B35)</f>
        <v>919.8</v>
      </c>
      <c r="E35" s="12" t="str">
        <f>IF(вспомогательный!AE35*$B35=0,"",вспомогательный!AE35*$B35)</f>
        <v/>
      </c>
      <c r="F35" s="12" t="str">
        <f>IF(вспомогательный!AF35*$B35=0,"",вспомогательный!AF35*$B35)</f>
        <v/>
      </c>
      <c r="G35" s="12" t="str">
        <f>IF(вспомогательный!AG35*$B35=0,"",вспомогательный!AG35*$B35)</f>
        <v/>
      </c>
      <c r="H35" s="12" t="str">
        <f>IF(вспомогательный!AH35*$B35=0,"",вспомогательный!AH35*$B35)</f>
        <v/>
      </c>
      <c r="I35" s="12" t="str">
        <f>IF(вспомогательный!AI35*$B35=0,"",вспомогательный!AI35*$B35)</f>
        <v/>
      </c>
      <c r="J35" s="12" t="str">
        <f>IF(вспомогательный!AJ35*$B35=0,"",вспомогательный!AJ35*$B35)</f>
        <v/>
      </c>
      <c r="K35" s="12" t="str">
        <f>IF(вспомогательный!AK35*$B35=0,"",вспомогательный!AK35*$B35)</f>
        <v/>
      </c>
      <c r="L35" s="10">
        <f>IF(вспомогательный!AL35*$B35=0,"",вспомогательный!AL35*$B35)</f>
        <v>25.799999999999997</v>
      </c>
      <c r="M35" s="10" t="str">
        <f>IF(вспомогательный!AM35*$B35=0,"",вспомогательный!AM35*$B35)</f>
        <v/>
      </c>
      <c r="N35" s="10"/>
      <c r="O35" s="10"/>
      <c r="P35" s="22">
        <f t="shared" si="0"/>
        <v>1489.8</v>
      </c>
      <c r="Q35" s="52"/>
    </row>
    <row r="36" spans="1:17">
      <c r="A36" s="13" t="str">
        <f>'Стм-кр'!B36</f>
        <v>Стм4</v>
      </c>
      <c r="B36" s="16">
        <f>2+2+2</f>
        <v>6</v>
      </c>
      <c r="C36" s="11">
        <f>IF(вспомогательный!AC36*$B36=0,"",вспомогательный!AC36*$B36)</f>
        <v>609.59999999999991</v>
      </c>
      <c r="D36" s="11">
        <f>IF(вспомогательный!AD36*$B36=0,"",вспомогательный!AD36*$B36)</f>
        <v>963.59999999999991</v>
      </c>
      <c r="E36" s="11" t="str">
        <f>IF(вспомогательный!AE36*$B36=0,"",вспомогательный!AE36*$B36)</f>
        <v/>
      </c>
      <c r="F36" s="11" t="str">
        <f>IF(вспомогательный!AF36*$B36=0,"",вспомогательный!AF36*$B36)</f>
        <v/>
      </c>
      <c r="G36" s="11" t="str">
        <f>IF(вспомогательный!AG36*$B36=0,"",вспомогательный!AG36*$B36)</f>
        <v/>
      </c>
      <c r="H36" s="11" t="str">
        <f>IF(вспомогательный!AH36*$B36=0,"",вспомогательный!AH36*$B36)</f>
        <v/>
      </c>
      <c r="I36" s="11" t="str">
        <f>IF(вспомогательный!AI36*$B36=0,"",вспомогательный!AI36*$B36)</f>
        <v/>
      </c>
      <c r="J36" s="11" t="str">
        <f>IF(вспомогательный!AJ36*$B36=0,"",вспомогательный!AJ36*$B36)</f>
        <v/>
      </c>
      <c r="K36" s="11" t="str">
        <f>IF(вспомогательный!AK36*$B36=0,"",вспомогательный!AK36*$B36)</f>
        <v/>
      </c>
      <c r="L36" s="10">
        <f>IF(вспомогательный!AL36*$B36=0,"",вспомогательный!AL36*$B36)</f>
        <v>27</v>
      </c>
      <c r="M36" s="10" t="str">
        <f>IF(вспомогательный!AM36*$B36=0,"",вспомогательный!AM36*$B36)</f>
        <v/>
      </c>
      <c r="N36" s="10"/>
      <c r="O36" s="10"/>
      <c r="P36" s="23">
        <f t="shared" si="0"/>
        <v>1573.1999999999998</v>
      </c>
      <c r="Q36" s="52"/>
    </row>
    <row r="37" spans="1:17">
      <c r="A37" s="21" t="str">
        <f>'Стм-кр'!B37</f>
        <v>Стм5</v>
      </c>
      <c r="B37" s="5">
        <f>1</f>
        <v>1</v>
      </c>
      <c r="C37" s="12">
        <f>IF(вспомогательный!AC37*$B37=0,"",вспомогательный!AC37*$B37)</f>
        <v>56.3</v>
      </c>
      <c r="D37" s="12">
        <f>IF(вспомогательный!AD37*$B37=0,"",вспомогательный!AD37*$B37)</f>
        <v>82.5</v>
      </c>
      <c r="E37" s="12" t="str">
        <f>IF(вспомогательный!AE37*$B37=0,"",вспомогательный!AE37*$B37)</f>
        <v/>
      </c>
      <c r="F37" s="12" t="str">
        <f>IF(вспомогательный!AF37*$B37=0,"",вспомогательный!AF37*$B37)</f>
        <v/>
      </c>
      <c r="G37" s="12" t="str">
        <f>IF(вспомогательный!AG37*$B37=0,"",вспомогательный!AG37*$B37)</f>
        <v/>
      </c>
      <c r="H37" s="12" t="str">
        <f>IF(вспомогательный!AH37*$B37=0,"",вспомогательный!AH37*$B37)</f>
        <v/>
      </c>
      <c r="I37" s="12" t="str">
        <f>IF(вспомогательный!AI37*$B37=0,"",вспомогательный!AI37*$B37)</f>
        <v/>
      </c>
      <c r="J37" s="12" t="str">
        <f>IF(вспомогательный!AJ37*$B37=0,"",вспомогательный!AJ37*$B37)</f>
        <v/>
      </c>
      <c r="K37" s="12" t="str">
        <f>IF(вспомогательный!AK37*$B37=0,"",вспомогательный!AK37*$B37)</f>
        <v/>
      </c>
      <c r="L37" s="10">
        <f>IF(вспомогательный!AL37*$B37=0,"",вспомогательный!AL37*$B37)</f>
        <v>2.2000000000000002</v>
      </c>
      <c r="M37" s="10" t="str">
        <f>IF(вспомогательный!AM37*$B37=0,"",вспомогательный!AM37*$B37)</f>
        <v/>
      </c>
      <c r="N37" s="10"/>
      <c r="O37" s="10"/>
      <c r="P37" s="22">
        <f t="shared" si="0"/>
        <v>138.80000000000001</v>
      </c>
      <c r="Q37" s="52"/>
    </row>
    <row r="38" spans="1:17">
      <c r="A38" s="13" t="str">
        <f>'Стм-кр'!B38</f>
        <v>Стм6</v>
      </c>
      <c r="B38" s="16">
        <f>1+1+1</f>
        <v>3</v>
      </c>
      <c r="C38" s="11">
        <f>IF(вспомогательный!AC38*$B38=0,"",вспомогательный!AC38*$B38)</f>
        <v>165</v>
      </c>
      <c r="D38" s="11">
        <f>IF(вспомогательный!AD38*$B38=0,"",вспомогательный!AD38*$B38)</f>
        <v>240.89999999999998</v>
      </c>
      <c r="E38" s="11" t="str">
        <f>IF(вспомогательный!AE38*$B38=0,"",вспомогательный!AE38*$B38)</f>
        <v/>
      </c>
      <c r="F38" s="11" t="str">
        <f>IF(вспомогательный!AF38*$B38=0,"",вспомогательный!AF38*$B38)</f>
        <v/>
      </c>
      <c r="G38" s="11" t="str">
        <f>IF(вспомогательный!AG38*$B38=0,"",вспомогательный!AG38*$B38)</f>
        <v/>
      </c>
      <c r="H38" s="11" t="str">
        <f>IF(вспомогательный!AH38*$B38=0,"",вспомогательный!AH38*$B38)</f>
        <v/>
      </c>
      <c r="I38" s="11" t="str">
        <f>IF(вспомогательный!AI38*$B38=0,"",вспомогательный!AI38*$B38)</f>
        <v/>
      </c>
      <c r="J38" s="11" t="str">
        <f>IF(вспомогательный!AJ38*$B38=0,"",вспомогательный!AJ38*$B38)</f>
        <v/>
      </c>
      <c r="K38" s="11" t="str">
        <f>IF(вспомогательный!AK38*$B38=0,"",вспомогательный!AK38*$B38)</f>
        <v/>
      </c>
      <c r="L38" s="10">
        <f>IF(вспомогательный!AL38*$B38=0,"",вспомогательный!AL38*$B38)</f>
        <v>6.3000000000000007</v>
      </c>
      <c r="M38" s="10" t="str">
        <f>IF(вспомогательный!AM38*$B38=0,"",вспомогательный!AM38*$B38)</f>
        <v/>
      </c>
      <c r="N38" s="10"/>
      <c r="O38" s="10"/>
      <c r="P38" s="23">
        <f t="shared" si="0"/>
        <v>405.9</v>
      </c>
      <c r="Q38" s="52"/>
    </row>
    <row r="39" spans="1:17">
      <c r="A39" s="21" t="str">
        <f>'Стм-кр'!B39</f>
        <v>Стм7</v>
      </c>
      <c r="B39" s="5">
        <f>2+2</f>
        <v>4</v>
      </c>
      <c r="C39" s="12">
        <f>IF(вспомогательный!AC39*$B39=0,"",вспомогательный!AC39*$B39)</f>
        <v>352.8</v>
      </c>
      <c r="D39" s="12">
        <f>IF(вспомогательный!AD39*$B39=0,"",вспомогательный!AD39*$B39)</f>
        <v>554.79999999999995</v>
      </c>
      <c r="E39" s="12" t="str">
        <f>IF(вспомогательный!AE39*$B39=0,"",вспомогательный!AE39*$B39)</f>
        <v/>
      </c>
      <c r="F39" s="12" t="str">
        <f>IF(вспомогательный!AF39*$B39=0,"",вспомогательный!AF39*$B39)</f>
        <v/>
      </c>
      <c r="G39" s="12" t="str">
        <f>IF(вспомогательный!AG39*$B39=0,"",вспомогательный!AG39*$B39)</f>
        <v/>
      </c>
      <c r="H39" s="12" t="str">
        <f>IF(вспомогательный!AH39*$B39=0,"",вспомогательный!AH39*$B39)</f>
        <v/>
      </c>
      <c r="I39" s="12" t="str">
        <f>IF(вспомогательный!AI39*$B39=0,"",вспомогательный!AI39*$B39)</f>
        <v/>
      </c>
      <c r="J39" s="12" t="str">
        <f>IF(вспомогательный!AJ39*$B39=0,"",вспомогательный!AJ39*$B39)</f>
        <v/>
      </c>
      <c r="K39" s="12" t="str">
        <f>IF(вспомогательный!AK39*$B39=0,"",вспомогательный!AK39*$B39)</f>
        <v/>
      </c>
      <c r="L39" s="10">
        <f>IF(вспомогательный!AL39*$B39=0,"",вспомогательный!AL39*$B39)</f>
        <v>16</v>
      </c>
      <c r="M39" s="10" t="str">
        <f>IF(вспомогательный!AM39*$B39=0,"",вспомогательный!AM39*$B39)</f>
        <v/>
      </c>
      <c r="N39" s="10"/>
      <c r="O39" s="10"/>
      <c r="P39" s="22">
        <f t="shared" si="0"/>
        <v>907.59999999999991</v>
      </c>
      <c r="Q39" s="52"/>
    </row>
    <row r="40" spans="1:17">
      <c r="A40" s="13" t="str">
        <f>'Стм-кр'!B40</f>
        <v>Стм8</v>
      </c>
      <c r="B40" s="16">
        <f>2</f>
        <v>2</v>
      </c>
      <c r="C40" s="11">
        <f>IF(вспомогательный!AC40*$B40=0,"",вспомогательный!AC40*$B40)</f>
        <v>179.2</v>
      </c>
      <c r="D40" s="11">
        <f>IF(вспомогательный!AD40*$B40=0,"",вспомогательный!AD40*$B40)</f>
        <v>256</v>
      </c>
      <c r="E40" s="11" t="str">
        <f>IF(вспомогательный!AE40*$B40=0,"",вспомогательный!AE40*$B40)</f>
        <v/>
      </c>
      <c r="F40" s="11" t="str">
        <f>IF(вспомогательный!AF40*$B40=0,"",вспомогательный!AF40*$B40)</f>
        <v/>
      </c>
      <c r="G40" s="11" t="str">
        <f>IF(вспомогательный!AG40*$B40=0,"",вспомогательный!AG40*$B40)</f>
        <v/>
      </c>
      <c r="H40" s="11" t="str">
        <f>IF(вспомогательный!AH40*$B40=0,"",вспомогательный!AH40*$B40)</f>
        <v/>
      </c>
      <c r="I40" s="11" t="str">
        <f>IF(вспомогательный!AI40*$B40=0,"",вспомогательный!AI40*$B40)</f>
        <v/>
      </c>
      <c r="J40" s="11" t="str">
        <f>IF(вспомогательный!AJ40*$B40=0,"",вспомогательный!AJ40*$B40)</f>
        <v/>
      </c>
      <c r="K40" s="11" t="str">
        <f>IF(вспомогательный!AK40*$B40=0,"",вспомогательный!AK40*$B40)</f>
        <v/>
      </c>
      <c r="L40" s="10">
        <f>IF(вспомогательный!AL40*$B40=0,"",вспомогательный!AL40*$B40)</f>
        <v>8</v>
      </c>
      <c r="M40" s="10" t="str">
        <f>IF(вспомогательный!AM40*$B40=0,"",вспомогательный!AM40*$B40)</f>
        <v/>
      </c>
      <c r="N40" s="10"/>
      <c r="O40" s="10"/>
      <c r="P40" s="23">
        <f t="shared" si="0"/>
        <v>435.2</v>
      </c>
      <c r="Q40" s="52"/>
    </row>
    <row r="41" spans="1:17">
      <c r="A41" s="21" t="str">
        <f>'Стм-кр'!B41</f>
        <v>Стм9</v>
      </c>
      <c r="B41" s="5">
        <f>1</f>
        <v>1</v>
      </c>
      <c r="C41" s="12">
        <f>IF(вспомогательный!AC41*$B41=0,"",вспомогательный!AC41*$B41)</f>
        <v>92</v>
      </c>
      <c r="D41" s="12">
        <f>IF(вспомогательный!AD41*$B41=0,"",вспомогательный!AD41*$B41)</f>
        <v>155.19999999999999</v>
      </c>
      <c r="E41" s="12" t="str">
        <f>IF(вспомогательный!AE41*$B41=0,"",вспомогательный!AE41*$B41)</f>
        <v/>
      </c>
      <c r="F41" s="12" t="str">
        <f>IF(вспомогательный!AF41*$B41=0,"",вспомогательный!AF41*$B41)</f>
        <v/>
      </c>
      <c r="G41" s="12" t="str">
        <f>IF(вспомогательный!AG41*$B41=0,"",вспомогательный!AG41*$B41)</f>
        <v/>
      </c>
      <c r="H41" s="12" t="str">
        <f>IF(вспомогательный!AH41*$B41=0,"",вспомогательный!AH41*$B41)</f>
        <v/>
      </c>
      <c r="I41" s="12" t="str">
        <f>IF(вспомогательный!AI41*$B41=0,"",вспомогательный!AI41*$B41)</f>
        <v/>
      </c>
      <c r="J41" s="12" t="str">
        <f>IF(вспомогательный!AJ41*$B41=0,"",вспомогательный!AJ41*$B41)</f>
        <v/>
      </c>
      <c r="K41" s="12" t="str">
        <f>IF(вспомогательный!AK41*$B41=0,"",вспомогательный!AK41*$B41)</f>
        <v/>
      </c>
      <c r="L41" s="10">
        <f>IF(вспомогательный!AL41*$B41=0,"",вспомогательный!AL41*$B41)</f>
        <v>3.1</v>
      </c>
      <c r="M41" s="10" t="str">
        <f>IF(вспомогательный!AM41*$B41=0,"",вспомогательный!AM41*$B41)</f>
        <v/>
      </c>
      <c r="N41" s="10"/>
      <c r="O41" s="10"/>
      <c r="P41" s="22">
        <f t="shared" si="0"/>
        <v>247.2</v>
      </c>
      <c r="Q41" s="52"/>
    </row>
    <row r="42" spans="1:17">
      <c r="A42" s="13" t="str">
        <f>'Стм-кр'!B42</f>
        <v>Стм10</v>
      </c>
      <c r="B42" s="16">
        <f>1</f>
        <v>1</v>
      </c>
      <c r="C42" s="11">
        <f>IF(вспомогательный!AC42*$B42=0,"",вспомогательный!AC42*$B42)</f>
        <v>91.7</v>
      </c>
      <c r="D42" s="11">
        <f>IF(вспомогательный!AD42*$B42=0,"",вспомогательный!AD42*$B42)</f>
        <v>138.19999999999999</v>
      </c>
      <c r="E42" s="11" t="str">
        <f>IF(вспомогательный!AE42*$B42=0,"",вспомогательный!AE42*$B42)</f>
        <v/>
      </c>
      <c r="F42" s="11" t="str">
        <f>IF(вспомогательный!AF42*$B42=0,"",вспомогательный!AF42*$B42)</f>
        <v/>
      </c>
      <c r="G42" s="11" t="str">
        <f>IF(вспомогательный!AG42*$B42=0,"",вспомогательный!AG42*$B42)</f>
        <v/>
      </c>
      <c r="H42" s="11" t="str">
        <f>IF(вспомогательный!AH42*$B42=0,"",вспомогательный!AH42*$B42)</f>
        <v/>
      </c>
      <c r="I42" s="11" t="str">
        <f>IF(вспомогательный!AI42*$B42=0,"",вспомогательный!AI42*$B42)</f>
        <v/>
      </c>
      <c r="J42" s="11" t="str">
        <f>IF(вспомогательный!AJ42*$B42=0,"",вспомогательный!AJ42*$B42)</f>
        <v/>
      </c>
      <c r="K42" s="11" t="str">
        <f>IF(вспомогательный!AK42*$B42=0,"",вспомогательный!AK42*$B42)</f>
        <v/>
      </c>
      <c r="L42" s="10">
        <f>IF(вспомогательный!AL42*$B42=0,"",вспомогательный!AL42*$B42)</f>
        <v>3.8</v>
      </c>
      <c r="M42" s="10" t="str">
        <f>IF(вспомогательный!AM42*$B42=0,"",вспомогательный!AM42*$B42)</f>
        <v/>
      </c>
      <c r="N42" s="10"/>
      <c r="O42" s="10"/>
      <c r="P42" s="23">
        <f t="shared" si="0"/>
        <v>229.89999999999998</v>
      </c>
      <c r="Q42" s="52"/>
    </row>
    <row r="43" spans="1:17">
      <c r="A43" s="21" t="str">
        <f>'Стм-кр'!B43</f>
        <v>Стм11</v>
      </c>
      <c r="B43" s="5">
        <f>1</f>
        <v>1</v>
      </c>
      <c r="C43" s="12">
        <f>IF(вспомогательный!AC43*$B43=0,"",вспомогательный!AC43*$B43)</f>
        <v>29.7</v>
      </c>
      <c r="D43" s="12">
        <f>IF(вспомогательный!AD43*$B43=0,"",вспомогательный!AD43*$B43)</f>
        <v>47.5</v>
      </c>
      <c r="E43" s="12" t="str">
        <f>IF(вспомогательный!AE43*$B43=0,"",вспомогательный!AE43*$B43)</f>
        <v/>
      </c>
      <c r="F43" s="12" t="str">
        <f>IF(вспомогательный!AF43*$B43=0,"",вспомогательный!AF43*$B43)</f>
        <v/>
      </c>
      <c r="G43" s="12" t="str">
        <f>IF(вспомогательный!AG43*$B43=0,"",вспомогательный!AG43*$B43)</f>
        <v/>
      </c>
      <c r="H43" s="12" t="str">
        <f>IF(вспомогательный!AH43*$B43=0,"",вспомогательный!AH43*$B43)</f>
        <v/>
      </c>
      <c r="I43" s="12" t="str">
        <f>IF(вспомогательный!AI43*$B43=0,"",вспомогательный!AI43*$B43)</f>
        <v/>
      </c>
      <c r="J43" s="12" t="str">
        <f>IF(вспомогательный!AJ43*$B43=0,"",вспомогательный!AJ43*$B43)</f>
        <v/>
      </c>
      <c r="K43" s="12" t="str">
        <f>IF(вспомогательный!AK43*$B43=0,"",вспомогательный!AK43*$B43)</f>
        <v/>
      </c>
      <c r="L43" s="10">
        <f>IF(вспомогательный!AL43*$B43=0,"",вспомогательный!AL43*$B43)</f>
        <v>1.1000000000000001</v>
      </c>
      <c r="M43" s="10" t="str">
        <f>IF(вспомогательный!AM43*$B43=0,"",вспомогательный!AM43*$B43)</f>
        <v/>
      </c>
      <c r="N43" s="10"/>
      <c r="O43" s="10"/>
      <c r="P43" s="22">
        <f t="shared" si="0"/>
        <v>77.2</v>
      </c>
      <c r="Q43" s="52"/>
    </row>
    <row r="44" spans="1:17">
      <c r="A44" s="13" t="str">
        <f>'Стм-кр'!B44</f>
        <v>Стм12</v>
      </c>
      <c r="B44" s="16">
        <f>4</f>
        <v>4</v>
      </c>
      <c r="C44" s="11">
        <f>IF(вспомогательный!AC44*$B44=0,"",вспомогательный!AC44*$B44)</f>
        <v>36.799999999999997</v>
      </c>
      <c r="D44" s="11">
        <f>IF(вспомогательный!AD44*$B44=0,"",вспомогательный!AD44*$B44)</f>
        <v>24</v>
      </c>
      <c r="E44" s="11" t="str">
        <f>IF(вспомогательный!AE44*$B44=0,"",вспомогательный!AE44*$B44)</f>
        <v/>
      </c>
      <c r="F44" s="11" t="str">
        <f>IF(вспомогательный!AF44*$B44=0,"",вспомогательный!AF44*$B44)</f>
        <v/>
      </c>
      <c r="G44" s="11" t="str">
        <f>IF(вспомогательный!AG44*$B44=0,"",вспомогательный!AG44*$B44)</f>
        <v/>
      </c>
      <c r="H44" s="11" t="str">
        <f>IF(вспомогательный!AH44*$B44=0,"",вспомогательный!AH44*$B44)</f>
        <v/>
      </c>
      <c r="I44" s="11" t="str">
        <f>IF(вспомогательный!AI44*$B44=0,"",вспомогательный!AI44*$B44)</f>
        <v/>
      </c>
      <c r="J44" s="11" t="str">
        <f>IF(вспомогательный!AJ44*$B44=0,"",вспомогательный!AJ44*$B44)</f>
        <v/>
      </c>
      <c r="K44" s="11" t="str">
        <f>IF(вспомогательный!AK44*$B44=0,"",вспомогательный!AK44*$B44)</f>
        <v/>
      </c>
      <c r="L44" s="10">
        <f>IF(вспомогательный!AL44*$B44=0,"",вспомогательный!AL44*$B44)</f>
        <v>2.4</v>
      </c>
      <c r="M44" s="10" t="str">
        <f>IF(вспомогательный!AM44*$B44=0,"",вспомогательный!AM44*$B44)</f>
        <v/>
      </c>
      <c r="N44" s="10"/>
      <c r="O44" s="10"/>
      <c r="P44" s="23">
        <f t="shared" si="0"/>
        <v>60.8</v>
      </c>
      <c r="Q44" s="52"/>
    </row>
    <row r="45" spans="1:17">
      <c r="A45" s="21" t="str">
        <f>'Стм-кр'!B45</f>
        <v>Стм13</v>
      </c>
      <c r="B45" s="5">
        <f>2</f>
        <v>2</v>
      </c>
      <c r="C45" s="12">
        <f>IF(вспомогательный!AC45*$B45=0,"",вспомогательный!AC45*$B45)</f>
        <v>24.8</v>
      </c>
      <c r="D45" s="12">
        <f>IF(вспомогательный!AD45*$B45=0,"",вспомогательный!AD45*$B45)</f>
        <v>9</v>
      </c>
      <c r="E45" s="12" t="str">
        <f>IF(вспомогательный!AE45*$B45=0,"",вспомогательный!AE45*$B45)</f>
        <v/>
      </c>
      <c r="F45" s="12" t="str">
        <f>IF(вспомогательный!AF45*$B45=0,"",вспомогательный!AF45*$B45)</f>
        <v/>
      </c>
      <c r="G45" s="12" t="str">
        <f>IF(вспомогательный!AG45*$B45=0,"",вспомогательный!AG45*$B45)</f>
        <v/>
      </c>
      <c r="H45" s="12" t="str">
        <f>IF(вспомогательный!AH45*$B45=0,"",вспомогательный!AH45*$B45)</f>
        <v/>
      </c>
      <c r="I45" s="12" t="str">
        <f>IF(вспомогательный!AI45*$B45=0,"",вспомогательный!AI45*$B45)</f>
        <v/>
      </c>
      <c r="J45" s="12" t="str">
        <f>IF(вспомогательный!AJ45*$B45=0,"",вспомогательный!AJ45*$B45)</f>
        <v/>
      </c>
      <c r="K45" s="12" t="str">
        <f>IF(вспомогательный!AK45*$B45=0,"",вспомогательный!AK45*$B45)</f>
        <v/>
      </c>
      <c r="L45" s="10">
        <f>IF(вспомогательный!AL45*$B45=0,"",вспомогательный!AL45*$B45)</f>
        <v>1</v>
      </c>
      <c r="M45" s="10" t="str">
        <f>IF(вспомогательный!AM45*$B45=0,"",вспомогательный!AM45*$B45)</f>
        <v/>
      </c>
      <c r="N45" s="10"/>
      <c r="O45" s="10"/>
      <c r="P45" s="22">
        <f t="shared" si="0"/>
        <v>33.799999999999997</v>
      </c>
      <c r="Q45" s="52"/>
    </row>
    <row r="46" spans="1:17">
      <c r="A46" s="13" t="str">
        <f>'Стм-кр'!B46</f>
        <v>Стм14</v>
      </c>
      <c r="B46" s="16">
        <f>2</f>
        <v>2</v>
      </c>
      <c r="C46" s="11">
        <f>IF(вспомогательный!AC46*$B46=0,"",вспомогательный!AC46*$B46)</f>
        <v>21.2</v>
      </c>
      <c r="D46" s="11">
        <f>IF(вспомогательный!AD46*$B46=0,"",вспомогательный!AD46*$B46)</f>
        <v>6</v>
      </c>
      <c r="E46" s="11" t="str">
        <f>IF(вспомогательный!AE46*$B46=0,"",вспомогательный!AE46*$B46)</f>
        <v/>
      </c>
      <c r="F46" s="11" t="str">
        <f>IF(вспомогательный!AF46*$B46=0,"",вспомогательный!AF46*$B46)</f>
        <v/>
      </c>
      <c r="G46" s="11" t="str">
        <f>IF(вспомогательный!AG46*$B46=0,"",вспомогательный!AG46*$B46)</f>
        <v/>
      </c>
      <c r="H46" s="11" t="str">
        <f>IF(вспомогательный!AH46*$B46=0,"",вспомогательный!AH46*$B46)</f>
        <v/>
      </c>
      <c r="I46" s="11" t="str">
        <f>IF(вспомогательный!AI46*$B46=0,"",вспомогательный!AI46*$B46)</f>
        <v/>
      </c>
      <c r="J46" s="11" t="str">
        <f>IF(вспомогательный!AJ46*$B46=0,"",вспомогательный!AJ46*$B46)</f>
        <v/>
      </c>
      <c r="K46" s="11" t="str">
        <f>IF(вспомогательный!AK46*$B46=0,"",вспомогательный!AK46*$B46)</f>
        <v/>
      </c>
      <c r="L46" s="10">
        <f>IF(вспомогательный!AL46*$B46=0,"",вспомогательный!AL46*$B46)</f>
        <v>0.8</v>
      </c>
      <c r="M46" s="10" t="str">
        <f>IF(вспомогательный!AM46*$B46=0,"",вспомогательный!AM46*$B46)</f>
        <v/>
      </c>
      <c r="N46" s="10"/>
      <c r="O46" s="10"/>
      <c r="P46" s="23">
        <f t="shared" si="0"/>
        <v>27.2</v>
      </c>
      <c r="Q46" s="52"/>
    </row>
    <row r="47" spans="1:17">
      <c r="A47" s="21" t="str">
        <f>'Стм-кр'!B47</f>
        <v>Стм15</v>
      </c>
      <c r="B47" s="5">
        <f>4</f>
        <v>4</v>
      </c>
      <c r="C47" s="12">
        <f>IF(вспомогательный!AC47*$B47=0,"",вспомогательный!AC47*$B47)</f>
        <v>178.8</v>
      </c>
      <c r="D47" s="12">
        <f>IF(вспомогательный!AD47*$B47=0,"",вспомогательный!AD47*$B47)</f>
        <v>297.60000000000002</v>
      </c>
      <c r="E47" s="12" t="str">
        <f>IF(вспомогательный!AE47*$B47=0,"",вспомогательный!AE47*$B47)</f>
        <v/>
      </c>
      <c r="F47" s="12" t="str">
        <f>IF(вспомогательный!AF47*$B47=0,"",вспомогательный!AF47*$B47)</f>
        <v/>
      </c>
      <c r="G47" s="12" t="str">
        <f>IF(вспомогательный!AG47*$B47=0,"",вспомогательный!AG47*$B47)</f>
        <v/>
      </c>
      <c r="H47" s="12" t="str">
        <f>IF(вспомогательный!AH47*$B47=0,"",вспомогательный!AH47*$B47)</f>
        <v/>
      </c>
      <c r="I47" s="12" t="str">
        <f>IF(вспомогательный!AI47*$B47=0,"",вспомогательный!AI47*$B47)</f>
        <v/>
      </c>
      <c r="J47" s="12" t="str">
        <f>IF(вспомогательный!AJ47*$B47=0,"",вспомогательный!AJ47*$B47)</f>
        <v/>
      </c>
      <c r="K47" s="12" t="str">
        <f>IF(вспомогательный!AK47*$B47=0,"",вспомогательный!AK47*$B47)</f>
        <v/>
      </c>
      <c r="L47" s="10">
        <f>IF(вспомогательный!AL47*$B47=0,"",вспомогательный!AL47*$B47)</f>
        <v>8.4</v>
      </c>
      <c r="M47" s="10" t="str">
        <f>IF(вспомогательный!AM47*$B47=0,"",вспомогательный!AM47*$B47)</f>
        <v/>
      </c>
      <c r="N47" s="10"/>
      <c r="O47" s="10"/>
      <c r="P47" s="22">
        <f t="shared" si="0"/>
        <v>476.40000000000003</v>
      </c>
      <c r="Q47" s="52"/>
    </row>
    <row r="48" spans="1:17">
      <c r="A48" s="13" t="str">
        <f>'Стм-кр'!B48</f>
        <v>Стм16</v>
      </c>
      <c r="B48" s="16">
        <v>1</v>
      </c>
      <c r="C48" s="11">
        <f>IF(вспомогательный!AC48*$B48=0,"",вспомогательный!AC48*$B48)</f>
        <v>202</v>
      </c>
      <c r="D48" s="11">
        <f>IF(вспомогательный!AD48*$B48=0,"",вспомогательный!AD48*$B48)</f>
        <v>274.7</v>
      </c>
      <c r="E48" s="11">
        <f>IF(вспомогательный!AE48*$B48=0,"",вспомогательный!AE48*$B48)</f>
        <v>307.8</v>
      </c>
      <c r="F48" s="11" t="str">
        <f>IF(вспомогательный!AF48*$B48=0,"",вспомогательный!AF48*$B48)</f>
        <v/>
      </c>
      <c r="G48" s="11" t="str">
        <f>IF(вспомогательный!AG48*$B48=0,"",вспомогательный!AG48*$B48)</f>
        <v/>
      </c>
      <c r="H48" s="11" t="str">
        <f>IF(вспомогательный!AH48*$B48=0,"",вспомогательный!AH48*$B48)</f>
        <v/>
      </c>
      <c r="I48" s="11" t="str">
        <f>IF(вспомогательный!AI48*$B48=0,"",вспомогательный!AI48*$B48)</f>
        <v/>
      </c>
      <c r="J48" s="11" t="str">
        <f>IF(вспомогательный!AJ48*$B48=0,"",вспомогательный!AJ48*$B48)</f>
        <v/>
      </c>
      <c r="K48" s="11" t="str">
        <f>IF(вспомогательный!AK48*$B48=0,"",вспомогательный!AK48*$B48)</f>
        <v/>
      </c>
      <c r="L48" s="10" t="str">
        <f>IF(вспомогательный!AL48*$B48=0,"",вспомогательный!AL48*$B48)</f>
        <v/>
      </c>
      <c r="M48" s="10">
        <f>IF(вспомогательный!AM48*$B48=0,"",вспомогательный!AM48*$B48)</f>
        <v>5.4</v>
      </c>
      <c r="N48" s="10"/>
      <c r="O48" s="10"/>
      <c r="P48" s="23">
        <f t="shared" si="0"/>
        <v>784.5</v>
      </c>
      <c r="Q48" s="52"/>
    </row>
    <row r="49" spans="1:17">
      <c r="A49" s="21" t="str">
        <f>'Стм-кр'!B49</f>
        <v>Стм17</v>
      </c>
      <c r="B49" s="5">
        <v>1</v>
      </c>
      <c r="C49" s="12">
        <f>IF(вспомогательный!AC49*$B49=0,"",вспомогательный!AC49*$B49)</f>
        <v>97.699999999999989</v>
      </c>
      <c r="D49" s="12">
        <f>IF(вспомогательный!AD49*$B49=0,"",вспомогательный!AD49*$B49)</f>
        <v>161.19999999999999</v>
      </c>
      <c r="E49" s="12">
        <f>IF(вспомогательный!AE49*$B49=0,"",вспомогательный!AE49*$B49)</f>
        <v>270</v>
      </c>
      <c r="F49" s="12" t="str">
        <f>IF(вспомогательный!AF49*$B49=0,"",вспомогательный!AF49*$B49)</f>
        <v/>
      </c>
      <c r="G49" s="12" t="str">
        <f>IF(вспомогательный!AG49*$B49=0,"",вспомогательный!AG49*$B49)</f>
        <v/>
      </c>
      <c r="H49" s="12" t="str">
        <f>IF(вспомогательный!AH49*$B49=0,"",вспомогательный!AH49*$B49)</f>
        <v/>
      </c>
      <c r="I49" s="12" t="str">
        <f>IF(вспомогательный!AI49*$B49=0,"",вспомогательный!AI49*$B49)</f>
        <v/>
      </c>
      <c r="J49" s="12" t="str">
        <f>IF(вспомогательный!AJ49*$B49=0,"",вспомогательный!AJ49*$B49)</f>
        <v/>
      </c>
      <c r="K49" s="12" t="str">
        <f>IF(вспомогательный!AK49*$B49=0,"",вспомогательный!AK49*$B49)</f>
        <v/>
      </c>
      <c r="L49" s="10" t="str">
        <f>IF(вспомогательный!AL49*$B49=0,"",вспомогательный!AL49*$B49)</f>
        <v/>
      </c>
      <c r="M49" s="10">
        <f>IF(вспомогательный!AM49*$B49=0,"",вспомогательный!AM49*$B49)</f>
        <v>2.7</v>
      </c>
      <c r="N49" s="10"/>
      <c r="O49" s="10"/>
      <c r="P49" s="22">
        <f t="shared" si="0"/>
        <v>528.9</v>
      </c>
      <c r="Q49" s="52"/>
    </row>
    <row r="50" spans="1:17">
      <c r="A50" s="13" t="str">
        <f>'Стм-кр'!B50</f>
        <v>Стм18</v>
      </c>
      <c r="B50" s="16">
        <v>1</v>
      </c>
      <c r="C50" s="11">
        <f>IF(вспомогательный!AC50*$B50=0,"",вспомогательный!AC50*$B50)</f>
        <v>172.2</v>
      </c>
      <c r="D50" s="11">
        <f>IF(вспомогательный!AD50*$B50=0,"",вспомогательный!AD50*$B50)</f>
        <v>243.2</v>
      </c>
      <c r="E50" s="11">
        <f>IF(вспомогательный!AE50*$B50=0,"",вспомогательный!AE50*$B50)</f>
        <v>270</v>
      </c>
      <c r="F50" s="11" t="str">
        <f>IF(вспомогательный!AF50*$B50=0,"",вспомогательный!AF50*$B50)</f>
        <v/>
      </c>
      <c r="G50" s="11" t="str">
        <f>IF(вспомогательный!AG50*$B50=0,"",вспомогательный!AG50*$B50)</f>
        <v/>
      </c>
      <c r="H50" s="11" t="str">
        <f>IF(вспомогательный!AH50*$B50=0,"",вспомогательный!AH50*$B50)</f>
        <v/>
      </c>
      <c r="I50" s="11" t="str">
        <f>IF(вспомогательный!AI50*$B50=0,"",вспомогательный!AI50*$B50)</f>
        <v/>
      </c>
      <c r="J50" s="11" t="str">
        <f>IF(вспомогательный!AJ50*$B50=0,"",вспомогательный!AJ50*$B50)</f>
        <v/>
      </c>
      <c r="K50" s="11" t="str">
        <f>IF(вспомогательный!AK50*$B50=0,"",вспомогательный!AK50*$B50)</f>
        <v/>
      </c>
      <c r="L50" s="10" t="str">
        <f>IF(вспомогательный!AL50*$B50=0,"",вспомогательный!AL50*$B50)</f>
        <v/>
      </c>
      <c r="M50" s="10">
        <f>IF(вспомогательный!AM50*$B50=0,"",вспомогательный!AM50*$B50)</f>
        <v>4.5999999999999996</v>
      </c>
      <c r="N50" s="10"/>
      <c r="O50" s="10"/>
      <c r="P50" s="23">
        <f t="shared" si="0"/>
        <v>685.4</v>
      </c>
      <c r="Q50" s="52"/>
    </row>
    <row r="51" spans="1:17">
      <c r="A51" s="21" t="str">
        <f>'Стм-кр'!B51</f>
        <v>Стм19</v>
      </c>
      <c r="B51" s="5">
        <v>1</v>
      </c>
      <c r="C51" s="12">
        <f>IF(вспомогательный!AC51*$B51=0,"",вспомогательный!AC51*$B51)</f>
        <v>63.9</v>
      </c>
      <c r="D51" s="12">
        <f>IF(вспомогательный!AD51*$B51=0,"",вспомогательный!AD51*$B51)</f>
        <v>90.1</v>
      </c>
      <c r="E51" s="12">
        <f>IF(вспомогательный!AE51*$B51=0,"",вспомогательный!AE51*$B51)</f>
        <v>91.8</v>
      </c>
      <c r="F51" s="12" t="str">
        <f>IF(вспомогательный!AF51*$B51=0,"",вспомогательный!AF51*$B51)</f>
        <v/>
      </c>
      <c r="G51" s="12" t="str">
        <f>IF(вспомогательный!AG51*$B51=0,"",вспомогательный!AG51*$B51)</f>
        <v/>
      </c>
      <c r="H51" s="12" t="str">
        <f>IF(вспомогательный!AH51*$B51=0,"",вспомогательный!AH51*$B51)</f>
        <v/>
      </c>
      <c r="I51" s="12" t="str">
        <f>IF(вспомогательный!AI51*$B51=0,"",вспомогательный!AI51*$B51)</f>
        <v/>
      </c>
      <c r="J51" s="12" t="str">
        <f>IF(вспомогательный!AJ51*$B51=0,"",вспомогательный!AJ51*$B51)</f>
        <v/>
      </c>
      <c r="K51" s="12" t="str">
        <f>IF(вспомогательный!AK51*$B51=0,"",вспомогательный!AK51*$B51)</f>
        <v/>
      </c>
      <c r="L51" s="10" t="str">
        <f>IF(вспомогательный!AL51*$B51=0,"",вспомогательный!AL51*$B51)</f>
        <v/>
      </c>
      <c r="M51" s="10">
        <f>IF(вспомогательный!AM51*$B51=0,"",вспомогательный!AM51*$B51)</f>
        <v>1.5</v>
      </c>
      <c r="N51" s="10"/>
      <c r="O51" s="10"/>
      <c r="P51" s="22">
        <f t="shared" si="0"/>
        <v>245.8</v>
      </c>
      <c r="Q51" s="52"/>
    </row>
    <row r="52" spans="1:17">
      <c r="A52" s="13" t="str">
        <f>'Стм-кр'!B52</f>
        <v>Стм20</v>
      </c>
      <c r="B52" s="16">
        <v>1</v>
      </c>
      <c r="C52" s="11">
        <f>IF(вспомогательный!AC52*$B52=0,"",вспомогательный!AC52*$B52)</f>
        <v>67.599999999999994</v>
      </c>
      <c r="D52" s="11">
        <f>IF(вспомогательный!AD52*$B52=0,"",вспомогательный!AD52*$B52)</f>
        <v>79.8</v>
      </c>
      <c r="E52" s="11">
        <f>IF(вспомогательный!AE52*$B52=0,"",вспомогательный!AE52*$B52)</f>
        <v>118.8</v>
      </c>
      <c r="F52" s="11" t="str">
        <f>IF(вспомогательный!AF52*$B52=0,"",вспомогательный!AF52*$B52)</f>
        <v/>
      </c>
      <c r="G52" s="11" t="str">
        <f>IF(вспомогательный!AG52*$B52=0,"",вспомогательный!AG52*$B52)</f>
        <v/>
      </c>
      <c r="H52" s="11" t="str">
        <f>IF(вспомогательный!AH52*$B52=0,"",вспомогательный!AH52*$B52)</f>
        <v/>
      </c>
      <c r="I52" s="11" t="str">
        <f>IF(вспомогательный!AI52*$B52=0,"",вспомогательный!AI52*$B52)</f>
        <v/>
      </c>
      <c r="J52" s="11" t="str">
        <f>IF(вспомогательный!AJ52*$B52=0,"",вспомогательный!AJ52*$B52)</f>
        <v/>
      </c>
      <c r="K52" s="11" t="str">
        <f>IF(вспомогательный!AK52*$B52=0,"",вспомогательный!AK52*$B52)</f>
        <v/>
      </c>
      <c r="L52" s="10" t="str">
        <f>IF(вспомогательный!AL52*$B52=0,"",вспомогательный!AL52*$B52)</f>
        <v/>
      </c>
      <c r="M52" s="10">
        <f>IF(вспомогательный!AM52*$B52=0,"",вспомогательный!AM52*$B52)</f>
        <v>1.4</v>
      </c>
      <c r="N52" s="10"/>
      <c r="O52" s="10"/>
      <c r="P52" s="23">
        <f t="shared" si="0"/>
        <v>266.2</v>
      </c>
      <c r="Q52" s="52"/>
    </row>
    <row r="53" spans="1:17">
      <c r="A53" s="21" t="str">
        <f>'Стм-кр'!B53</f>
        <v>Стм21</v>
      </c>
      <c r="B53" s="5">
        <v>1</v>
      </c>
      <c r="C53" s="12">
        <f>IF(вспомогательный!AC53*$B53=0,"",вспомогательный!AC53*$B53)</f>
        <v>39</v>
      </c>
      <c r="D53" s="12">
        <f>IF(вспомогательный!AD53*$B53=0,"",вспомогательный!AD53*$B53)</f>
        <v>69</v>
      </c>
      <c r="E53" s="12" t="str">
        <f>IF(вспомогательный!AE53*$B53=0,"",вспомогательный!AE53*$B53)</f>
        <v/>
      </c>
      <c r="F53" s="12" t="str">
        <f>IF(вспомогательный!AF53*$B53=0,"",вспомогательный!AF53*$B53)</f>
        <v/>
      </c>
      <c r="G53" s="12" t="str">
        <f>IF(вспомогательный!AG53*$B53=0,"",вспомогательный!AG53*$B53)</f>
        <v/>
      </c>
      <c r="H53" s="12" t="str">
        <f>IF(вспомогательный!AH53*$B53=0,"",вспомогательный!AH53*$B53)</f>
        <v/>
      </c>
      <c r="I53" s="12" t="str">
        <f>IF(вспомогательный!AI53*$B53=0,"",вспомогательный!AI53*$B53)</f>
        <v/>
      </c>
      <c r="J53" s="12" t="str">
        <f>IF(вспомогательный!AJ53*$B53=0,"",вспомогательный!AJ53*$B53)</f>
        <v/>
      </c>
      <c r="K53" s="12" t="str">
        <f>IF(вспомогательный!AK53*$B53=0,"",вспомогательный!AK53*$B53)</f>
        <v/>
      </c>
      <c r="L53" s="10" t="str">
        <f>IF(вспомогательный!AL53*$B53=0,"",вспомогательный!AL53*$B53)</f>
        <v/>
      </c>
      <c r="M53" s="10">
        <f>IF(вспомогательный!AM53*$B53=0,"",вспомогательный!AM53*$B53)</f>
        <v>1.4</v>
      </c>
      <c r="N53" s="10"/>
      <c r="O53" s="10"/>
      <c r="P53" s="22">
        <f t="shared" si="0"/>
        <v>108</v>
      </c>
      <c r="Q53" s="52"/>
    </row>
    <row r="54" spans="1:17">
      <c r="A54" s="13" t="str">
        <f>'Стм-кр'!B54</f>
        <v>Стм22</v>
      </c>
      <c r="B54" s="16">
        <f>1</f>
        <v>1</v>
      </c>
      <c r="C54" s="11">
        <f>IF(вспомогательный!AC54*$B54=0,"",вспомогательный!AC54*$B54)</f>
        <v>6.8</v>
      </c>
      <c r="D54" s="11" t="str">
        <f>IF(вспомогательный!AD54*$B54=0,"",вспомогательный!AD54*$B54)</f>
        <v/>
      </c>
      <c r="E54" s="11" t="str">
        <f>IF(вспомогательный!AE54*$B54=0,"",вспомогательный!AE54*$B54)</f>
        <v/>
      </c>
      <c r="F54" s="11" t="str">
        <f>IF(вспомогательный!AF54*$B54=0,"",вспомогательный!AF54*$B54)</f>
        <v/>
      </c>
      <c r="G54" s="11" t="str">
        <f>IF(вспомогательный!AG54*$B54=0,"",вспомогательный!AG54*$B54)</f>
        <v/>
      </c>
      <c r="H54" s="11" t="str">
        <f>IF(вспомогательный!AH54*$B54=0,"",вспомогательный!AH54*$B54)</f>
        <v/>
      </c>
      <c r="I54" s="11" t="str">
        <f>IF(вспомогательный!AI54*$B54=0,"",вспомогательный!AI54*$B54)</f>
        <v/>
      </c>
      <c r="J54" s="11" t="str">
        <f>IF(вспомогательный!AJ54*$B54=0,"",вспомогательный!AJ54*$B54)</f>
        <v/>
      </c>
      <c r="K54" s="11" t="str">
        <f>IF(вспомогательный!AK54*$B54=0,"",вспомогательный!AK54*$B54)</f>
        <v/>
      </c>
      <c r="L54" s="10">
        <f>IF(вспомогательный!AL54*$B54=0,"",вспомогательный!AL54*$B54)</f>
        <v>0.4</v>
      </c>
      <c r="M54" s="10" t="str">
        <f>IF(вспомогательный!AM54*$B54=0,"",вспомогательный!AM54*$B54)</f>
        <v/>
      </c>
      <c r="N54" s="10"/>
      <c r="O54" s="10"/>
      <c r="P54" s="23">
        <f t="shared" si="0"/>
        <v>6.8</v>
      </c>
      <c r="Q54" s="52"/>
    </row>
    <row r="55" spans="1:17">
      <c r="A55" s="21" t="str">
        <f>'Стм-кр'!B55</f>
        <v>К1</v>
      </c>
      <c r="B55" s="5">
        <f>19+19+19</f>
        <v>57</v>
      </c>
      <c r="C55" s="12">
        <f>IF(вспомогательный!AC55*$B55=0,"",вспомогательный!AC55*$B55)</f>
        <v>820.80000000000007</v>
      </c>
      <c r="D55" s="12" t="str">
        <f>IF(вспомогательный!AD55*$B55=0,"",вспомогательный!AD55*$B55)</f>
        <v/>
      </c>
      <c r="E55" s="12">
        <f>IF(вспомогательный!AE55*$B55=0,"",вспомогательный!AE55*$B55)</f>
        <v>2810.1</v>
      </c>
      <c r="F55" s="12" t="str">
        <f>IF(вспомогательный!AF55*$B55=0,"",вспомогательный!AF55*$B55)</f>
        <v/>
      </c>
      <c r="G55" s="12" t="str">
        <f>IF(вспомогательный!AG55*$B55=0,"",вспомогательный!AG55*$B55)</f>
        <v/>
      </c>
      <c r="H55" s="12" t="str">
        <f>IF(вспомогательный!AH55*$B55=0,"",вспомогательный!AH55*$B55)</f>
        <v/>
      </c>
      <c r="I55" s="12" t="str">
        <f>IF(вспомогательный!AI55*$B55=0,"",вспомогательный!AI55*$B55)</f>
        <v/>
      </c>
      <c r="J55" s="12" t="str">
        <f>IF(вспомогательный!AJ55*$B55=0,"",вспомогательный!AJ55*$B55)</f>
        <v/>
      </c>
      <c r="K55" s="12" t="str">
        <f>IF(вспомогательный!AK55*$B55=0,"",вспомогательный!AK55*$B55)</f>
        <v/>
      </c>
      <c r="L55" s="10">
        <f>IF(вспомогательный!AL55*$B55=0,"",вспомогательный!AL55*$B55)</f>
        <v>34.199999999999996</v>
      </c>
      <c r="M55" s="10" t="str">
        <f>IF(вспомогательный!AM55*$B55=0,"",вспомогательный!AM55*$B55)</f>
        <v/>
      </c>
      <c r="N55" s="10"/>
      <c r="O55" s="10"/>
      <c r="P55" s="22">
        <f t="shared" si="0"/>
        <v>3630.9</v>
      </c>
      <c r="Q55" s="52"/>
    </row>
    <row r="56" spans="1:17">
      <c r="A56" s="13" t="str">
        <f>'Стм-кр'!B56</f>
        <v>К2</v>
      </c>
      <c r="B56" s="16">
        <f>9+10+12</f>
        <v>31</v>
      </c>
      <c r="C56" s="11">
        <f>IF(вспомогательный!AC56*$B56=0,"",вспомогательный!AC56*$B56)</f>
        <v>446.40000000000003</v>
      </c>
      <c r="D56" s="11" t="str">
        <f>IF(вспомогательный!AD56*$B56=0,"",вспомогательный!AD56*$B56)</f>
        <v/>
      </c>
      <c r="E56" s="11">
        <f>IF(вспомогательный!AE56*$B56=0,"",вспомогательный!AE56*$B56)</f>
        <v>1528.3</v>
      </c>
      <c r="F56" s="11" t="str">
        <f>IF(вспомогательный!AF56*$B56=0,"",вспомогательный!AF56*$B56)</f>
        <v/>
      </c>
      <c r="G56" s="11" t="str">
        <f>IF(вспомогательный!AG56*$B56=0,"",вспомогательный!AG56*$B56)</f>
        <v/>
      </c>
      <c r="H56" s="11" t="str">
        <f>IF(вспомогательный!AH56*$B56=0,"",вспомогательный!AH56*$B56)</f>
        <v/>
      </c>
      <c r="I56" s="11" t="str">
        <f>IF(вспомогательный!AI56*$B56=0,"",вспомогательный!AI56*$B56)</f>
        <v/>
      </c>
      <c r="J56" s="11" t="str">
        <f>IF(вспомогательный!AJ56*$B56=0,"",вспомогательный!AJ56*$B56)</f>
        <v/>
      </c>
      <c r="K56" s="11" t="str">
        <f>IF(вспомогательный!AK56*$B56=0,"",вспомогательный!AK56*$B56)</f>
        <v/>
      </c>
      <c r="L56" s="10">
        <f>IF(вспомогательный!AL56*$B56=0,"",вспомогательный!AL56*$B56)</f>
        <v>15.5</v>
      </c>
      <c r="M56" s="10" t="str">
        <f>IF(вспомогательный!AM56*$B56=0,"",вспомогательный!AM56*$B56)</f>
        <v/>
      </c>
      <c r="N56" s="10"/>
      <c r="O56" s="10"/>
      <c r="P56" s="23">
        <f t="shared" si="0"/>
        <v>1974.7</v>
      </c>
      <c r="Q56" s="52"/>
    </row>
    <row r="57" spans="1:17">
      <c r="A57" s="21" t="str">
        <f>'Стм-кр'!B57</f>
        <v>К3</v>
      </c>
      <c r="B57" s="5">
        <f>3+3+3</f>
        <v>9</v>
      </c>
      <c r="C57" s="12">
        <f>IF(вспомогательный!AC57*$B57=0,"",вспомогательный!AC57*$B57)</f>
        <v>129.6</v>
      </c>
      <c r="D57" s="12" t="str">
        <f>IF(вспомогательный!AD57*$B57=0,"",вспомогательный!AD57*$B57)</f>
        <v/>
      </c>
      <c r="E57" s="12">
        <f>IF(вспомогательный!AE57*$B57=0,"",вспомогательный!AE57*$B57)</f>
        <v>443.7</v>
      </c>
      <c r="F57" s="12" t="str">
        <f>IF(вспомогательный!AF57*$B57=0,"",вспомогательный!AF57*$B57)</f>
        <v/>
      </c>
      <c r="G57" s="12" t="str">
        <f>IF(вспомогательный!AG57*$B57=0,"",вспомогательный!AG57*$B57)</f>
        <v/>
      </c>
      <c r="H57" s="12" t="str">
        <f>IF(вспомогательный!AH57*$B57=0,"",вспомогательный!AH57*$B57)</f>
        <v/>
      </c>
      <c r="I57" s="12" t="str">
        <f>IF(вспомогательный!AI57*$B57=0,"",вспомогательный!AI57*$B57)</f>
        <v/>
      </c>
      <c r="J57" s="12" t="str">
        <f>IF(вспомогательный!AJ57*$B57=0,"",вспомогательный!AJ57*$B57)</f>
        <v/>
      </c>
      <c r="K57" s="12" t="str">
        <f>IF(вспомогательный!AK57*$B57=0,"",вспомогательный!AK57*$B57)</f>
        <v/>
      </c>
      <c r="L57" s="10">
        <f>IF(вспомогательный!AL57*$B57=0,"",вспомогательный!AL57*$B57)</f>
        <v>4.5</v>
      </c>
      <c r="M57" s="10" t="str">
        <f>IF(вспомогательный!AM57*$B57=0,"",вспомогательный!AM57*$B57)</f>
        <v/>
      </c>
      <c r="N57" s="10"/>
      <c r="O57" s="10"/>
      <c r="P57" s="22">
        <f t="shared" si="0"/>
        <v>573.29999999999995</v>
      </c>
      <c r="Q57" s="52"/>
    </row>
    <row r="58" spans="1:17">
      <c r="A58" s="13" t="str">
        <f>'Стм-кр'!B58</f>
        <v>К4</v>
      </c>
      <c r="B58" s="16">
        <f>1+1+1</f>
        <v>3</v>
      </c>
      <c r="C58" s="11">
        <f>IF(вспомогательный!AC58*$B58=0,"",вспомогательный!AC58*$B58)</f>
        <v>48.599999999999994</v>
      </c>
      <c r="D58" s="11" t="str">
        <f>IF(вспомогательный!AD58*$B58=0,"",вспомогательный!AD58*$B58)</f>
        <v/>
      </c>
      <c r="E58" s="11">
        <f>IF(вспомогательный!AE58*$B58=0,"",вспомогательный!AE58*$B58)</f>
        <v>147.89999999999998</v>
      </c>
      <c r="F58" s="11" t="str">
        <f>IF(вспомогательный!AF58*$B58=0,"",вспомогательный!AF58*$B58)</f>
        <v/>
      </c>
      <c r="G58" s="11" t="str">
        <f>IF(вспомогательный!AG58*$B58=0,"",вспомогательный!AG58*$B58)</f>
        <v/>
      </c>
      <c r="H58" s="11" t="str">
        <f>IF(вспомогательный!AH58*$B58=0,"",вспомогательный!AH58*$B58)</f>
        <v/>
      </c>
      <c r="I58" s="11" t="str">
        <f>IF(вспомогательный!AI58*$B58=0,"",вспомогательный!AI58*$B58)</f>
        <v/>
      </c>
      <c r="J58" s="11" t="str">
        <f>IF(вспомогательный!AJ58*$B58=0,"",вспомогательный!AJ58*$B58)</f>
        <v/>
      </c>
      <c r="K58" s="11" t="str">
        <f>IF(вспомогательный!AK58*$B58=0,"",вспомогательный!AK58*$B58)</f>
        <v/>
      </c>
      <c r="L58" s="10">
        <f>IF(вспомогательный!AL58*$B58=0,"",вспомогательный!AL58*$B58)</f>
        <v>2.0999999999999996</v>
      </c>
      <c r="M58" s="10" t="str">
        <f>IF(вспомогательный!AM58*$B58=0,"",вспомогательный!AM58*$B58)</f>
        <v/>
      </c>
      <c r="N58" s="10"/>
      <c r="O58" s="10"/>
      <c r="P58" s="23">
        <f t="shared" si="0"/>
        <v>196.49999999999997</v>
      </c>
      <c r="Q58" s="52"/>
    </row>
    <row r="59" spans="1:17">
      <c r="A59" s="21" t="str">
        <f>'Стм-кр'!B59</f>
        <v>К5</v>
      </c>
      <c r="B59" s="5">
        <f>4+3</f>
        <v>7</v>
      </c>
      <c r="C59" s="12">
        <f>IF(вспомогательный!AC59*$B59=0,"",вспомогательный!AC59*$B59)</f>
        <v>113.39999999999999</v>
      </c>
      <c r="D59" s="12" t="str">
        <f>IF(вспомогательный!AD59*$B59=0,"",вспомогательный!AD59*$B59)</f>
        <v/>
      </c>
      <c r="E59" s="12">
        <f>IF(вспомогательный!AE59*$B59=0,"",вспомогательный!AE59*$B59)</f>
        <v>345.09999999999997</v>
      </c>
      <c r="F59" s="12" t="str">
        <f>IF(вспомогательный!AF59*$B59=0,"",вспомогательный!AF59*$B59)</f>
        <v/>
      </c>
      <c r="G59" s="12" t="str">
        <f>IF(вспомогательный!AG59*$B59=0,"",вспомогательный!AG59*$B59)</f>
        <v/>
      </c>
      <c r="H59" s="12" t="str">
        <f>IF(вспомогательный!AH59*$B59=0,"",вспомогательный!AH59*$B59)</f>
        <v/>
      </c>
      <c r="I59" s="12" t="str">
        <f>IF(вспомогательный!AI59*$B59=0,"",вспомогательный!AI59*$B59)</f>
        <v/>
      </c>
      <c r="J59" s="12" t="str">
        <f>IF(вспомогательный!AJ59*$B59=0,"",вспомогательный!AJ59*$B59)</f>
        <v/>
      </c>
      <c r="K59" s="12" t="str">
        <f>IF(вспомогательный!AK59*$B59=0,"",вспомогательный!AK59*$B59)</f>
        <v/>
      </c>
      <c r="L59" s="10">
        <f>IF(вспомогательный!AL59*$B59=0,"",вспомогательный!AL59*$B59)</f>
        <v>4.2</v>
      </c>
      <c r="M59" s="10" t="str">
        <f>IF(вспомогательный!AM59*$B59=0,"",вспомогательный!AM59*$B59)</f>
        <v/>
      </c>
      <c r="N59" s="10"/>
      <c r="O59" s="10"/>
      <c r="P59" s="22">
        <f t="shared" si="0"/>
        <v>458.49999999999994</v>
      </c>
      <c r="Q59" s="52"/>
    </row>
    <row r="60" spans="1:17">
      <c r="A60" s="13" t="str">
        <f>'Стм-кр'!B60</f>
        <v>К6</v>
      </c>
      <c r="B60" s="16">
        <f>3+3+3</f>
        <v>9</v>
      </c>
      <c r="C60" s="11">
        <f>IF(вспомогательный!AC60*$B60=0,"",вспомогательный!AC60*$B60)</f>
        <v>145.79999999999998</v>
      </c>
      <c r="D60" s="11" t="str">
        <f>IF(вспомогательный!AD60*$B60=0,"",вспомогательный!AD60*$B60)</f>
        <v/>
      </c>
      <c r="E60" s="11">
        <f>IF(вспомогательный!AE60*$B60=0,"",вспомогательный!AE60*$B60)</f>
        <v>443.7</v>
      </c>
      <c r="F60" s="11" t="str">
        <f>IF(вспомогательный!AF60*$B60=0,"",вспомогательный!AF60*$B60)</f>
        <v/>
      </c>
      <c r="G60" s="11" t="str">
        <f>IF(вспомогательный!AG60*$B60=0,"",вспомогательный!AG60*$B60)</f>
        <v/>
      </c>
      <c r="H60" s="11" t="str">
        <f>IF(вспомогательный!AH60*$B60=0,"",вспомогательный!AH60*$B60)</f>
        <v/>
      </c>
      <c r="I60" s="11" t="str">
        <f>IF(вспомогательный!AI60*$B60=0,"",вспомогательный!AI60*$B60)</f>
        <v/>
      </c>
      <c r="J60" s="11" t="str">
        <f>IF(вспомогательный!AJ60*$B60=0,"",вспомогательный!AJ60*$B60)</f>
        <v/>
      </c>
      <c r="K60" s="11" t="str">
        <f>IF(вспомогательный!AK60*$B60=0,"",вспомогательный!AK60*$B60)</f>
        <v/>
      </c>
      <c r="L60" s="10">
        <f>IF(вспомогательный!AL60*$B60=0,"",вспомогательный!AL60*$B60)</f>
        <v>5.3999999999999995</v>
      </c>
      <c r="M60" s="10" t="str">
        <f>IF(вспомогательный!AM60*$B60=0,"",вспомогательный!AM60*$B60)</f>
        <v/>
      </c>
      <c r="N60" s="10"/>
      <c r="O60" s="10"/>
      <c r="P60" s="23">
        <f t="shared" si="0"/>
        <v>589.5</v>
      </c>
      <c r="Q60" s="52"/>
    </row>
    <row r="61" spans="1:17">
      <c r="A61" s="21" t="str">
        <f>'Стм-кр'!B61</f>
        <v>К7</v>
      </c>
      <c r="B61" s="5">
        <f>1</f>
        <v>1</v>
      </c>
      <c r="C61" s="12">
        <f>IF(вспомогательный!AC61*$B61=0,"",вспомогательный!AC61*$B61)</f>
        <v>10.199999999999999</v>
      </c>
      <c r="D61" s="12" t="str">
        <f>IF(вспомогательный!AD61*$B61=0,"",вспомогательный!AD61*$B61)</f>
        <v/>
      </c>
      <c r="E61" s="12">
        <f>IF(вспомогательный!AE61*$B61=0,"",вспомогательный!AE61*$B61)</f>
        <v>36.4</v>
      </c>
      <c r="F61" s="12" t="str">
        <f>IF(вспомогательный!AF61*$B61=0,"",вспомогательный!AF61*$B61)</f>
        <v/>
      </c>
      <c r="G61" s="12" t="str">
        <f>IF(вспомогательный!AG61*$B61=0,"",вспомогательный!AG61*$B61)</f>
        <v/>
      </c>
      <c r="H61" s="12" t="str">
        <f>IF(вспомогательный!AH61*$B61=0,"",вспомогательный!AH61*$B61)</f>
        <v/>
      </c>
      <c r="I61" s="12" t="str">
        <f>IF(вспомогательный!AI61*$B61=0,"",вспомогательный!AI61*$B61)</f>
        <v/>
      </c>
      <c r="J61" s="12" t="str">
        <f>IF(вспомогательный!AJ61*$B61=0,"",вспомогательный!AJ61*$B61)</f>
        <v/>
      </c>
      <c r="K61" s="12" t="str">
        <f>IF(вспомогательный!AK61*$B61=0,"",вспомогательный!AK61*$B61)</f>
        <v/>
      </c>
      <c r="L61" s="10">
        <f>IF(вспомогательный!AL61*$B61=0,"",вспомогательный!AL61*$B61)</f>
        <v>0.4</v>
      </c>
      <c r="M61" s="10" t="str">
        <f>IF(вспомогательный!AM61*$B61=0,"",вспомогательный!AM61*$B61)</f>
        <v/>
      </c>
      <c r="N61" s="10"/>
      <c r="O61" s="10"/>
      <c r="P61" s="22">
        <f t="shared" si="0"/>
        <v>46.599999999999994</v>
      </c>
      <c r="Q61" s="52"/>
    </row>
    <row r="62" spans="1:17">
      <c r="A62" s="13" t="str">
        <f>'Стм-кр'!B62</f>
        <v>К8</v>
      </c>
      <c r="B62" s="16">
        <f>2+2+2</f>
        <v>6</v>
      </c>
      <c r="C62" s="11">
        <f>IF(вспомогательный!AC62*$B62=0,"",вспомогательный!AC62*$B62)</f>
        <v>63.599999999999994</v>
      </c>
      <c r="D62" s="11" t="str">
        <f>IF(вспомогательный!AD62*$B62=0,"",вспомогательный!AD62*$B62)</f>
        <v/>
      </c>
      <c r="E62" s="11">
        <f>IF(вспомогательный!AE62*$B62=0,"",вспомогательный!AE62*$B62)</f>
        <v>222</v>
      </c>
      <c r="F62" s="11" t="str">
        <f>IF(вспомогательный!AF62*$B62=0,"",вспомогательный!AF62*$B62)</f>
        <v/>
      </c>
      <c r="G62" s="11" t="str">
        <f>IF(вспомогательный!AG62*$B62=0,"",вспомогательный!AG62*$B62)</f>
        <v/>
      </c>
      <c r="H62" s="11" t="str">
        <f>IF(вспомогательный!AH62*$B62=0,"",вспомогательный!AH62*$B62)</f>
        <v/>
      </c>
      <c r="I62" s="11" t="str">
        <f>IF(вспомогательный!AI62*$B62=0,"",вспомогательный!AI62*$B62)</f>
        <v/>
      </c>
      <c r="J62" s="11" t="str">
        <f>IF(вспомогательный!AJ62*$B62=0,"",вспомогательный!AJ62*$B62)</f>
        <v/>
      </c>
      <c r="K62" s="11" t="str">
        <f>IF(вспомогательный!AK62*$B62=0,"",вспомогательный!AK62*$B62)</f>
        <v/>
      </c>
      <c r="L62" s="10">
        <f>IF(вспомогательный!AL62*$B62=0,"",вспомогательный!AL62*$B62)</f>
        <v>1.7999999999999998</v>
      </c>
      <c r="M62" s="10" t="str">
        <f>IF(вспомогательный!AM62*$B62=0,"",вспомогательный!AM62*$B62)</f>
        <v/>
      </c>
      <c r="N62" s="10"/>
      <c r="O62" s="10"/>
      <c r="P62" s="23">
        <f t="shared" si="0"/>
        <v>285.60000000000002</v>
      </c>
      <c r="Q62" s="52"/>
    </row>
    <row r="63" spans="1:17">
      <c r="A63" s="21" t="str">
        <f>'Стм-кр'!B63</f>
        <v>К9</v>
      </c>
      <c r="B63" s="5">
        <f>1</f>
        <v>1</v>
      </c>
      <c r="C63" s="12">
        <f>IF(вспомогательный!AC63*$B63=0,"",вспомогательный!AC63*$B63)</f>
        <v>11.4</v>
      </c>
      <c r="D63" s="12" t="str">
        <f>IF(вспомогательный!AD63*$B63=0,"",вспомогательный!AD63*$B63)</f>
        <v/>
      </c>
      <c r="E63" s="12">
        <f>IF(вспомогательный!AE63*$B63=0,"",вспомогательный!AE63*$B63)</f>
        <v>41.7</v>
      </c>
      <c r="F63" s="12" t="str">
        <f>IF(вспомогательный!AF63*$B63=0,"",вспомогательный!AF63*$B63)</f>
        <v/>
      </c>
      <c r="G63" s="12" t="str">
        <f>IF(вспомогательный!AG63*$B63=0,"",вспомогательный!AG63*$B63)</f>
        <v/>
      </c>
      <c r="H63" s="12" t="str">
        <f>IF(вспомогательный!AH63*$B63=0,"",вспомогательный!AH63*$B63)</f>
        <v/>
      </c>
      <c r="I63" s="12" t="str">
        <f>IF(вспомогательный!AI63*$B63=0,"",вспомогательный!AI63*$B63)</f>
        <v/>
      </c>
      <c r="J63" s="12" t="str">
        <f>IF(вспомогательный!AJ63*$B63=0,"",вспомогательный!AJ63*$B63)</f>
        <v/>
      </c>
      <c r="K63" s="12" t="str">
        <f>IF(вспомогательный!AK63*$B63=0,"",вспомогательный!AK63*$B63)</f>
        <v/>
      </c>
      <c r="L63" s="10">
        <f>IF(вспомогательный!AL63*$B63=0,"",вспомогательный!AL63*$B63)</f>
        <v>0.5</v>
      </c>
      <c r="M63" s="10" t="str">
        <f>IF(вспомогательный!AM63*$B63=0,"",вспомогательный!AM63*$B63)</f>
        <v/>
      </c>
      <c r="N63" s="10"/>
      <c r="O63" s="10"/>
      <c r="P63" s="22">
        <f t="shared" si="0"/>
        <v>53.1</v>
      </c>
      <c r="Q63" s="52"/>
    </row>
    <row r="64" spans="1:17">
      <c r="A64" s="13" t="str">
        <f>'Стм-кр'!B64</f>
        <v>К10</v>
      </c>
      <c r="B64" s="16">
        <f>20</f>
        <v>20</v>
      </c>
      <c r="C64" s="11">
        <f>IF(вспомогательный!AC64*$B64=0,"",вспомогательный!AC64*$B64)</f>
        <v>288</v>
      </c>
      <c r="D64" s="11" t="str">
        <f>IF(вспомогательный!AD64*$B64=0,"",вспомогательный!AD64*$B64)</f>
        <v/>
      </c>
      <c r="E64" s="11">
        <f>IF(вспомогательный!AE64*$B64=0,"",вспомогательный!AE64*$B64)</f>
        <v>1010</v>
      </c>
      <c r="F64" s="11" t="str">
        <f>IF(вспомогательный!AF64*$B64=0,"",вспомогательный!AF64*$B64)</f>
        <v/>
      </c>
      <c r="G64" s="11" t="str">
        <f>IF(вспомогательный!AG64*$B64=0,"",вспомогательный!AG64*$B64)</f>
        <v/>
      </c>
      <c r="H64" s="11" t="str">
        <f>IF(вспомогательный!AH64*$B64=0,"",вспомогательный!AH64*$B64)</f>
        <v/>
      </c>
      <c r="I64" s="11" t="str">
        <f>IF(вспомогательный!AI64*$B64=0,"",вспомогательный!AI64*$B64)</f>
        <v/>
      </c>
      <c r="J64" s="11" t="str">
        <f>IF(вспомогательный!AJ64*$B64=0,"",вспомогательный!AJ64*$B64)</f>
        <v/>
      </c>
      <c r="K64" s="11" t="str">
        <f>IF(вспомогательный!AK64*$B64=0,"",вспомогательный!AK64*$B64)</f>
        <v/>
      </c>
      <c r="L64" s="10">
        <f>IF(вспомогательный!AL64*$B64=0,"",вспомогательный!AL64*$B64)</f>
        <v>12</v>
      </c>
      <c r="M64" s="10" t="str">
        <f>IF(вспомогательный!AM64*$B64=0,"",вспомогательный!AM64*$B64)</f>
        <v/>
      </c>
      <c r="N64" s="10"/>
      <c r="O64" s="10"/>
      <c r="P64" s="23">
        <f t="shared" si="0"/>
        <v>1298</v>
      </c>
      <c r="Q64" s="52"/>
    </row>
    <row r="65" spans="1:17">
      <c r="A65" s="21" t="str">
        <f>'Стм-кр'!B65</f>
        <v>К11</v>
      </c>
      <c r="B65" s="5">
        <f>8</f>
        <v>8</v>
      </c>
      <c r="C65" s="12">
        <f>IF(вспомогательный!AC65*$B65=0,"",вспомогательный!AC65*$B65)</f>
        <v>115.2</v>
      </c>
      <c r="D65" s="12" t="str">
        <f>IF(вспомогательный!AD65*$B65=0,"",вспомогательный!AD65*$B65)</f>
        <v/>
      </c>
      <c r="E65" s="12">
        <f>IF(вспомогательный!AE65*$B65=0,"",вспомогательный!AE65*$B65)</f>
        <v>404</v>
      </c>
      <c r="F65" s="12" t="str">
        <f>IF(вспомогательный!AF65*$B65=0,"",вспомогательный!AF65*$B65)</f>
        <v/>
      </c>
      <c r="G65" s="12" t="str">
        <f>IF(вспомогательный!AG65*$B65=0,"",вспомогательный!AG65*$B65)</f>
        <v/>
      </c>
      <c r="H65" s="12" t="str">
        <f>IF(вспомогательный!AH65*$B65=0,"",вспомогательный!AH65*$B65)</f>
        <v/>
      </c>
      <c r="I65" s="12" t="str">
        <f>IF(вспомогательный!AI65*$B65=0,"",вспомогательный!AI65*$B65)</f>
        <v/>
      </c>
      <c r="J65" s="12" t="str">
        <f>IF(вспомогательный!AJ65*$B65=0,"",вспомогательный!AJ65*$B65)</f>
        <v/>
      </c>
      <c r="K65" s="12" t="str">
        <f>IF(вспомогательный!AK65*$B65=0,"",вспомогательный!AK65*$B65)</f>
        <v/>
      </c>
      <c r="L65" s="10">
        <f>IF(вспомогательный!AL65*$B65=0,"",вспомогательный!AL65*$B65)</f>
        <v>4</v>
      </c>
      <c r="M65" s="10" t="str">
        <f>IF(вспомогательный!AM65*$B65=0,"",вспомогательный!AM65*$B65)</f>
        <v/>
      </c>
      <c r="N65" s="10"/>
      <c r="O65" s="10"/>
      <c r="P65" s="22">
        <f t="shared" si="0"/>
        <v>519.20000000000005</v>
      </c>
      <c r="Q65" s="52"/>
    </row>
    <row r="66" spans="1:17">
      <c r="A66" s="13" t="str">
        <f>'Стм-кр'!B66</f>
        <v>К12</v>
      </c>
      <c r="B66" s="16">
        <f>3</f>
        <v>3</v>
      </c>
      <c r="C66" s="11">
        <f>IF(вспомогательный!AC66*$B66=0,"",вспомогательный!AC66*$B66)</f>
        <v>43.2</v>
      </c>
      <c r="D66" s="11" t="str">
        <f>IF(вспомогательный!AD66*$B66=0,"",вспомогательный!AD66*$B66)</f>
        <v/>
      </c>
      <c r="E66" s="11">
        <f>IF(вспомогательный!AE66*$B66=0,"",вспомогательный!AE66*$B66)</f>
        <v>151.5</v>
      </c>
      <c r="F66" s="11" t="str">
        <f>IF(вспомогательный!AF66*$B66=0,"",вспомогательный!AF66*$B66)</f>
        <v/>
      </c>
      <c r="G66" s="11" t="str">
        <f>IF(вспомогательный!AG66*$B66=0,"",вспомогательный!AG66*$B66)</f>
        <v/>
      </c>
      <c r="H66" s="11" t="str">
        <f>IF(вспомогательный!AH66*$B66=0,"",вспомогательный!AH66*$B66)</f>
        <v/>
      </c>
      <c r="I66" s="11" t="str">
        <f>IF(вспомогательный!AI66*$B66=0,"",вспомогательный!AI66*$B66)</f>
        <v/>
      </c>
      <c r="J66" s="11" t="str">
        <f>IF(вспомогательный!AJ66*$B66=0,"",вспомогательный!AJ66*$B66)</f>
        <v/>
      </c>
      <c r="K66" s="11" t="str">
        <f>IF(вспомогательный!AK66*$B66=0,"",вспомогательный!AK66*$B66)</f>
        <v/>
      </c>
      <c r="L66" s="10">
        <f>IF(вспомогательный!AL66*$B66=0,"",вспомогательный!AL66*$B66)</f>
        <v>1.5</v>
      </c>
      <c r="M66" s="10" t="str">
        <f>IF(вспомогательный!AM66*$B66=0,"",вспомогательный!AM66*$B66)</f>
        <v/>
      </c>
      <c r="N66" s="10"/>
      <c r="O66" s="10"/>
      <c r="P66" s="23">
        <f t="shared" si="0"/>
        <v>194.7</v>
      </c>
      <c r="Q66" s="52"/>
    </row>
    <row r="67" spans="1:17">
      <c r="A67" s="21" t="str">
        <f>'Стм-кр'!B67</f>
        <v>К13</v>
      </c>
      <c r="B67" s="5">
        <f>2</f>
        <v>2</v>
      </c>
      <c r="C67" s="12">
        <f>IF(вспомогательный!AC67*$B67=0,"",вспомогательный!AC67*$B67)</f>
        <v>31.6</v>
      </c>
      <c r="D67" s="12" t="str">
        <f>IF(вспомогательный!AD67*$B67=0,"",вспомогательный!AD67*$B67)</f>
        <v/>
      </c>
      <c r="E67" s="12">
        <f>IF(вспомогательный!AE67*$B67=0,"",вспомогательный!AE67*$B67)</f>
        <v>101</v>
      </c>
      <c r="F67" s="12" t="str">
        <f>IF(вспомогательный!AF67*$B67=0,"",вспомогательный!AF67*$B67)</f>
        <v/>
      </c>
      <c r="G67" s="12" t="str">
        <f>IF(вспомогательный!AG67*$B67=0,"",вспомогательный!AG67*$B67)</f>
        <v/>
      </c>
      <c r="H67" s="12" t="str">
        <f>IF(вспомогательный!AH67*$B67=0,"",вспомогательный!AH67*$B67)</f>
        <v/>
      </c>
      <c r="I67" s="12" t="str">
        <f>IF(вспомогательный!AI67*$B67=0,"",вспомогательный!AI67*$B67)</f>
        <v/>
      </c>
      <c r="J67" s="12" t="str">
        <f>IF(вспомогательный!AJ67*$B67=0,"",вспомогательный!AJ67*$B67)</f>
        <v/>
      </c>
      <c r="K67" s="12" t="str">
        <f>IF(вспомогательный!AK67*$B67=0,"",вспомогательный!AK67*$B67)</f>
        <v/>
      </c>
      <c r="L67" s="10">
        <f>IF(вспомогательный!AL67*$B67=0,"",вспомогательный!AL67*$B67)</f>
        <v>1.4</v>
      </c>
      <c r="M67" s="10" t="str">
        <f>IF(вспомогательный!AM67*$B67=0,"",вспомогательный!AM67*$B67)</f>
        <v/>
      </c>
      <c r="N67" s="10"/>
      <c r="O67" s="10"/>
      <c r="P67" s="22">
        <f t="shared" si="0"/>
        <v>132.6</v>
      </c>
      <c r="Q67" s="52"/>
    </row>
    <row r="68" spans="1:17">
      <c r="A68" s="13" t="str">
        <f>'Стм-кр'!B68</f>
        <v>К14</v>
      </c>
      <c r="B68" s="16">
        <f>5</f>
        <v>5</v>
      </c>
      <c r="C68" s="11">
        <f>IF(вспомогательный!AC68*$B68=0,"",вспомогательный!AC68*$B68)</f>
        <v>79</v>
      </c>
      <c r="D68" s="11" t="str">
        <f>IF(вспомогательный!AD68*$B68=0,"",вспомогательный!AD68*$B68)</f>
        <v/>
      </c>
      <c r="E68" s="11">
        <f>IF(вспомогательный!AE68*$B68=0,"",вспомогательный!AE68*$B68)</f>
        <v>252.5</v>
      </c>
      <c r="F68" s="11" t="str">
        <f>IF(вспомогательный!AF68*$B68=0,"",вспомогательный!AF68*$B68)</f>
        <v/>
      </c>
      <c r="G68" s="11" t="str">
        <f>IF(вспомогательный!AG68*$B68=0,"",вспомогательный!AG68*$B68)</f>
        <v/>
      </c>
      <c r="H68" s="11" t="str">
        <f>IF(вспомогательный!AH68*$B68=0,"",вспомогательный!AH68*$B68)</f>
        <v/>
      </c>
      <c r="I68" s="11" t="str">
        <f>IF(вспомогательный!AI68*$B68=0,"",вспомогательный!AI68*$B68)</f>
        <v/>
      </c>
      <c r="J68" s="11" t="str">
        <f>IF(вспомогательный!AJ68*$B68=0,"",вспомогательный!AJ68*$B68)</f>
        <v/>
      </c>
      <c r="K68" s="11" t="str">
        <f>IF(вспомогательный!AK68*$B68=0,"",вспомогательный!AK68*$B68)</f>
        <v/>
      </c>
      <c r="L68" s="10">
        <f>IF(вспомогательный!AL68*$B68=0,"",вспомогательный!AL68*$B68)</f>
        <v>3.5</v>
      </c>
      <c r="M68" s="10" t="str">
        <f>IF(вспомогательный!AM68*$B68=0,"",вспомогательный!AM68*$B68)</f>
        <v/>
      </c>
      <c r="N68" s="10"/>
      <c r="O68" s="10"/>
      <c r="P68" s="23">
        <f t="shared" ref="P68:P82" si="1">IF(SUM(C68:K68)=0,"",SUM(C68:K68))</f>
        <v>331.5</v>
      </c>
      <c r="Q68" s="52"/>
    </row>
    <row r="69" spans="1:17">
      <c r="A69" s="21" t="str">
        <f>'Стм-кр'!B69</f>
        <v>К15</v>
      </c>
      <c r="B69" s="5">
        <f>3</f>
        <v>3</v>
      </c>
      <c r="C69" s="12">
        <f>IF(вспомогательный!AC69*$B69=0,"",вспомогательный!AC69*$B69)</f>
        <v>47.400000000000006</v>
      </c>
      <c r="D69" s="12" t="str">
        <f>IF(вспомогательный!AD69*$B69=0,"",вспомогательный!AD69*$B69)</f>
        <v/>
      </c>
      <c r="E69" s="12">
        <f>IF(вспомогательный!AE69*$B69=0,"",вспомогательный!AE69*$B69)</f>
        <v>151.5</v>
      </c>
      <c r="F69" s="12" t="str">
        <f>IF(вспомогательный!AF69*$B69=0,"",вспомогательный!AF69*$B69)</f>
        <v/>
      </c>
      <c r="G69" s="12" t="str">
        <f>IF(вспомогательный!AG69*$B69=0,"",вспомогательный!AG69*$B69)</f>
        <v/>
      </c>
      <c r="H69" s="12" t="str">
        <f>IF(вспомогательный!AH69*$B69=0,"",вспомогательный!AH69*$B69)</f>
        <v/>
      </c>
      <c r="I69" s="12" t="str">
        <f>IF(вспомогательный!AI69*$B69=0,"",вспомогательный!AI69*$B69)</f>
        <v/>
      </c>
      <c r="J69" s="12" t="str">
        <f>IF(вспомогательный!AJ69*$B69=0,"",вспомогательный!AJ69*$B69)</f>
        <v/>
      </c>
      <c r="K69" s="12" t="str">
        <f>IF(вспомогательный!AK69*$B69=0,"",вспомогательный!AK69*$B69)</f>
        <v/>
      </c>
      <c r="L69" s="10">
        <f>IF(вспомогательный!AL69*$B69=0,"",вспомогательный!AL69*$B69)</f>
        <v>1.7999999999999998</v>
      </c>
      <c r="M69" s="10" t="str">
        <f>IF(вспомогательный!AM69*$B69=0,"",вспомогательный!AM69*$B69)</f>
        <v/>
      </c>
      <c r="N69" s="10"/>
      <c r="O69" s="10"/>
      <c r="P69" s="22">
        <f t="shared" si="1"/>
        <v>198.9</v>
      </c>
      <c r="Q69" s="52"/>
    </row>
    <row r="70" spans="1:17">
      <c r="A70" s="13" t="str">
        <f>'Стм-кр'!B70</f>
        <v>К16</v>
      </c>
      <c r="B70" s="16">
        <f>1</f>
        <v>1</v>
      </c>
      <c r="C70" s="11">
        <f>IF(вспомогательный!AC70*$B70=0,"",вспомогательный!AC70*$B70)</f>
        <v>14.4</v>
      </c>
      <c r="D70" s="11" t="str">
        <f>IF(вспомогательный!AD70*$B70=0,"",вспомогательный!AD70*$B70)</f>
        <v/>
      </c>
      <c r="E70" s="11">
        <f>IF(вспомогательный!AE70*$B70=0,"",вспомогательный!AE70*$B70)</f>
        <v>45.2</v>
      </c>
      <c r="F70" s="11" t="str">
        <f>IF(вспомогательный!AF70*$B70=0,"",вспомогательный!AF70*$B70)</f>
        <v/>
      </c>
      <c r="G70" s="11" t="str">
        <f>IF(вспомогательный!AG70*$B70=0,"",вспомогательный!AG70*$B70)</f>
        <v/>
      </c>
      <c r="H70" s="11" t="str">
        <f>IF(вспомогательный!AH70*$B70=0,"",вспомогательный!AH70*$B70)</f>
        <v/>
      </c>
      <c r="I70" s="11" t="str">
        <f>IF(вспомогательный!AI70*$B70=0,"",вспомогательный!AI70*$B70)</f>
        <v/>
      </c>
      <c r="J70" s="11" t="str">
        <f>IF(вспомогательный!AJ70*$B70=0,"",вспомогательный!AJ70*$B70)</f>
        <v/>
      </c>
      <c r="K70" s="11" t="str">
        <f>IF(вспомогательный!AK70*$B70=0,"",вспомогательный!AK70*$B70)</f>
        <v/>
      </c>
      <c r="L70" s="10">
        <f>IF(вспомогательный!AL70*$B70=0,"",вспомогательный!AL70*$B70)</f>
        <v>0.6</v>
      </c>
      <c r="M70" s="10" t="str">
        <f>IF(вспомогательный!AM70*$B70=0,"",вспомогательный!AM70*$B70)</f>
        <v/>
      </c>
      <c r="N70" s="10"/>
      <c r="O70" s="10"/>
      <c r="P70" s="23">
        <f t="shared" si="1"/>
        <v>59.6</v>
      </c>
      <c r="Q70" s="52"/>
    </row>
    <row r="71" spans="1:17">
      <c r="A71" s="21" t="str">
        <f>'Стм-кр'!B71</f>
        <v>К17</v>
      </c>
      <c r="B71" s="5">
        <f>1</f>
        <v>1</v>
      </c>
      <c r="C71" s="12">
        <f>IF(вспомогательный!AC71*$B71=0,"",вспомогательный!AC71*$B71)</f>
        <v>9.1</v>
      </c>
      <c r="D71" s="12" t="str">
        <f>IF(вспомогательный!AD71*$B71=0,"",вспомогательный!AD71*$B71)</f>
        <v/>
      </c>
      <c r="E71" s="12">
        <f>IF(вспомогательный!AE71*$B71=0,"",вспомогательный!AE71*$B71)</f>
        <v>49.3</v>
      </c>
      <c r="F71" s="12" t="str">
        <f>IF(вспомогательный!AF71*$B71=0,"",вспомогательный!AF71*$B71)</f>
        <v/>
      </c>
      <c r="G71" s="12" t="str">
        <f>IF(вспомогательный!AG71*$B71=0,"",вспомогательный!AG71*$B71)</f>
        <v/>
      </c>
      <c r="H71" s="12" t="str">
        <f>IF(вспомогательный!AH71*$B71=0,"",вспомогательный!AH71*$B71)</f>
        <v/>
      </c>
      <c r="I71" s="12" t="str">
        <f>IF(вспомогательный!AI71*$B71=0,"",вспомогательный!AI71*$B71)</f>
        <v/>
      </c>
      <c r="J71" s="12" t="str">
        <f>IF(вспомогательный!AJ71*$B71=0,"",вспомогательный!AJ71*$B71)</f>
        <v/>
      </c>
      <c r="K71" s="12" t="str">
        <f>IF(вспомогательный!AK71*$B71=0,"",вспомогательный!AK71*$B71)</f>
        <v/>
      </c>
      <c r="L71" s="10">
        <f>IF(вспомогательный!AL71*$B71=0,"",вспомогательный!AL71*$B71)</f>
        <v>0.3</v>
      </c>
      <c r="M71" s="10" t="str">
        <f>IF(вспомогательный!AM71*$B71=0,"",вспомогательный!AM71*$B71)</f>
        <v/>
      </c>
      <c r="N71" s="10"/>
      <c r="O71" s="10"/>
      <c r="P71" s="22">
        <f t="shared" si="1"/>
        <v>58.4</v>
      </c>
      <c r="Q71" s="52"/>
    </row>
    <row r="72" spans="1:17">
      <c r="A72" s="13" t="str">
        <f>'Стм-кр'!B72</f>
        <v>К18</v>
      </c>
      <c r="B72" s="16">
        <f>3</f>
        <v>3</v>
      </c>
      <c r="C72" s="11">
        <f>IF(вспомогательный!AC72*$B72=0,"",вспомогательный!AC72*$B72)</f>
        <v>30.599999999999998</v>
      </c>
      <c r="D72" s="11" t="str">
        <f>IF(вспомогательный!AD72*$B72=0,"",вспомогательный!AD72*$B72)</f>
        <v/>
      </c>
      <c r="E72" s="11">
        <f>IF(вспомогательный!AE72*$B72=0,"",вспомогательный!AE72*$B72)</f>
        <v>109.19999999999999</v>
      </c>
      <c r="F72" s="11" t="str">
        <f>IF(вспомогательный!AF72*$B72=0,"",вспомогательный!AF72*$B72)</f>
        <v/>
      </c>
      <c r="G72" s="11" t="str">
        <f>IF(вспомогательный!AG72*$B72=0,"",вспомогательный!AG72*$B72)</f>
        <v/>
      </c>
      <c r="H72" s="11" t="str">
        <f>IF(вспомогательный!AH72*$B72=0,"",вспомогательный!AH72*$B72)</f>
        <v/>
      </c>
      <c r="I72" s="11" t="str">
        <f>IF(вспомогательный!AI72*$B72=0,"",вспомогательный!AI72*$B72)</f>
        <v/>
      </c>
      <c r="J72" s="11" t="str">
        <f>IF(вспомогательный!AJ72*$B72=0,"",вспомогательный!AJ72*$B72)</f>
        <v/>
      </c>
      <c r="K72" s="11" t="str">
        <f>IF(вспомогательный!AK72*$B72=0,"",вспомогательный!AK72*$B72)</f>
        <v/>
      </c>
      <c r="L72" s="10">
        <f>IF(вспомогательный!AL72*$B72=0,"",вспомогательный!AL72*$B72)</f>
        <v>1.2000000000000002</v>
      </c>
      <c r="M72" s="10" t="str">
        <f>IF(вспомогательный!AM72*$B72=0,"",вспомогательный!AM72*$B72)</f>
        <v/>
      </c>
      <c r="N72" s="10"/>
      <c r="O72" s="10"/>
      <c r="P72" s="23">
        <f t="shared" si="1"/>
        <v>139.79999999999998</v>
      </c>
      <c r="Q72" s="52"/>
    </row>
    <row r="73" spans="1:17">
      <c r="A73" s="21" t="str">
        <f>'Стм-кр'!B73</f>
        <v>К19</v>
      </c>
      <c r="B73" s="5">
        <f>8</f>
        <v>8</v>
      </c>
      <c r="C73" s="12">
        <f>IF(вспомогательный!AC73*$B73=0,"",вспомогательный!AC73*$B73)</f>
        <v>81.599999999999994</v>
      </c>
      <c r="D73" s="12" t="str">
        <f>IF(вспомогательный!AD73*$B73=0,"",вспомогательный!AD73*$B73)</f>
        <v/>
      </c>
      <c r="E73" s="12">
        <f>IF(вспомогательный!AE73*$B73=0,"",вспомогательный!AE73*$B73)</f>
        <v>291.2</v>
      </c>
      <c r="F73" s="12" t="str">
        <f>IF(вспомогательный!AF73*$B73=0,"",вспомогательный!AF73*$B73)</f>
        <v/>
      </c>
      <c r="G73" s="12" t="str">
        <f>IF(вспомогательный!AG73*$B73=0,"",вспомогательный!AG73*$B73)</f>
        <v/>
      </c>
      <c r="H73" s="12" t="str">
        <f>IF(вспомогательный!AH73*$B73=0,"",вспомогательный!AH73*$B73)</f>
        <v/>
      </c>
      <c r="I73" s="12" t="str">
        <f>IF(вспомогательный!AI73*$B73=0,"",вспомогательный!AI73*$B73)</f>
        <v/>
      </c>
      <c r="J73" s="12" t="str">
        <f>IF(вспомогательный!AJ73*$B73=0,"",вспомогательный!AJ73*$B73)</f>
        <v/>
      </c>
      <c r="K73" s="12" t="str">
        <f>IF(вспомогательный!AK73*$B73=0,"",вспомогательный!AK73*$B73)</f>
        <v/>
      </c>
      <c r="L73" s="10">
        <f>IF(вспомогательный!AL73*$B73=0,"",вспомогательный!AL73*$B73)</f>
        <v>3.2</v>
      </c>
      <c r="M73" s="10" t="str">
        <f>IF(вспомогательный!AM73*$B73=0,"",вспомогательный!AM73*$B73)</f>
        <v/>
      </c>
      <c r="N73" s="10"/>
      <c r="O73" s="10"/>
      <c r="P73" s="22">
        <f t="shared" si="1"/>
        <v>372.79999999999995</v>
      </c>
      <c r="Q73" s="52"/>
    </row>
    <row r="74" spans="1:17">
      <c r="A74" s="13" t="str">
        <f>'Стм-кр'!B74</f>
        <v>К20</v>
      </c>
      <c r="B74" s="16">
        <f>4</f>
        <v>4</v>
      </c>
      <c r="C74" s="11">
        <f>IF(вспомогательный!AC74*$B74=0,"",вспомогательный!AC74*$B74)</f>
        <v>42.4</v>
      </c>
      <c r="D74" s="11" t="str">
        <f>IF(вспомогательный!AD74*$B74=0,"",вспомогательный!AD74*$B74)</f>
        <v/>
      </c>
      <c r="E74" s="11">
        <f>IF(вспомогательный!AE74*$B74=0,"",вспомогательный!AE74*$B74)</f>
        <v>145.6</v>
      </c>
      <c r="F74" s="11" t="str">
        <f>IF(вспомогательный!AF74*$B74=0,"",вспомогательный!AF74*$B74)</f>
        <v/>
      </c>
      <c r="G74" s="11" t="str">
        <f>IF(вспомогательный!AG74*$B74=0,"",вспомогательный!AG74*$B74)</f>
        <v/>
      </c>
      <c r="H74" s="11" t="str">
        <f>IF(вспомогательный!AH74*$B74=0,"",вспомогательный!AH74*$B74)</f>
        <v/>
      </c>
      <c r="I74" s="11" t="str">
        <f>IF(вспомогательный!AI74*$B74=0,"",вспомогательный!AI74*$B74)</f>
        <v/>
      </c>
      <c r="J74" s="11" t="str">
        <f>IF(вспомогательный!AJ74*$B74=0,"",вспомогательный!AJ74*$B74)</f>
        <v/>
      </c>
      <c r="K74" s="11" t="str">
        <f>IF(вспомогательный!AK74*$B74=0,"",вспомогательный!AK74*$B74)</f>
        <v/>
      </c>
      <c r="L74" s="10">
        <f>IF(вспомогательный!AL74*$B74=0,"",вспомогательный!AL74*$B74)</f>
        <v>2</v>
      </c>
      <c r="M74" s="10" t="str">
        <f>IF(вспомогательный!AM74*$B74=0,"",вспомогательный!AM74*$B74)</f>
        <v/>
      </c>
      <c r="N74" s="10"/>
      <c r="O74" s="10"/>
      <c r="P74" s="23">
        <f t="shared" si="1"/>
        <v>188</v>
      </c>
      <c r="Q74" s="52"/>
    </row>
    <row r="75" spans="1:17">
      <c r="A75" s="21" t="str">
        <f>'Стм-кр'!B75</f>
        <v>К21</v>
      </c>
      <c r="B75" s="5">
        <f>5</f>
        <v>5</v>
      </c>
      <c r="C75" s="12">
        <f>IF(вспомогательный!AC75*$B75=0,"",вспомогательный!AC75*$B75)</f>
        <v>53</v>
      </c>
      <c r="D75" s="12" t="str">
        <f>IF(вспомогательный!AD75*$B75=0,"",вспомогательный!AD75*$B75)</f>
        <v/>
      </c>
      <c r="E75" s="12">
        <f>IF(вспомогательный!AE75*$B75=0,"",вспомогательный!AE75*$B75)</f>
        <v>182</v>
      </c>
      <c r="F75" s="12" t="str">
        <f>IF(вспомогательный!AF75*$B75=0,"",вспомогательный!AF75*$B75)</f>
        <v/>
      </c>
      <c r="G75" s="12" t="str">
        <f>IF(вспомогательный!AG75*$B75=0,"",вспомогательный!AG75*$B75)</f>
        <v/>
      </c>
      <c r="H75" s="12" t="str">
        <f>IF(вспомогательный!AH75*$B75=0,"",вспомогательный!AH75*$B75)</f>
        <v/>
      </c>
      <c r="I75" s="12" t="str">
        <f>IF(вспомогательный!AI75*$B75=0,"",вспомогательный!AI75*$B75)</f>
        <v/>
      </c>
      <c r="J75" s="12" t="str">
        <f>IF(вспомогательный!AJ75*$B75=0,"",вспомогательный!AJ75*$B75)</f>
        <v/>
      </c>
      <c r="K75" s="12" t="str">
        <f>IF(вспомогательный!AK75*$B75=0,"",вспомогательный!AK75*$B75)</f>
        <v/>
      </c>
      <c r="L75" s="10">
        <f>IF(вспомогательный!AL75*$B75=0,"",вспомогательный!AL75*$B75)</f>
        <v>2</v>
      </c>
      <c r="M75" s="10" t="str">
        <f>IF(вспомогательный!AM75*$B75=0,"",вспомогательный!AM75*$B75)</f>
        <v/>
      </c>
      <c r="N75" s="10"/>
      <c r="O75" s="10"/>
      <c r="P75" s="22">
        <f t="shared" si="1"/>
        <v>235</v>
      </c>
      <c r="Q75" s="52"/>
    </row>
    <row r="76" spans="1:17">
      <c r="A76" s="13" t="str">
        <f>'Стм-кр'!B76</f>
        <v>К22</v>
      </c>
      <c r="B76" s="16">
        <f>2</f>
        <v>2</v>
      </c>
      <c r="C76" s="11">
        <f>IF(вспомогательный!AC76*$B76=0,"",вспомогательный!AC76*$B76)</f>
        <v>40.000000000000007</v>
      </c>
      <c r="D76" s="11" t="str">
        <f>IF(вспомогательный!AD76*$B76=0,"",вспомогательный!AD76*$B76)</f>
        <v/>
      </c>
      <c r="E76" s="11">
        <f>IF(вспомогательный!AE76*$B76=0,"",вспомогательный!AE76*$B76)</f>
        <v>104.4</v>
      </c>
      <c r="F76" s="11" t="str">
        <f>IF(вспомогательный!AF76*$B76=0,"",вспомогательный!AF76*$B76)</f>
        <v/>
      </c>
      <c r="G76" s="11" t="str">
        <f>IF(вспомогательный!AG76*$B76=0,"",вспомогательный!AG76*$B76)</f>
        <v/>
      </c>
      <c r="H76" s="11" t="str">
        <f>IF(вспомогательный!AH76*$B76=0,"",вспомогательный!AH76*$B76)</f>
        <v/>
      </c>
      <c r="I76" s="11" t="str">
        <f>IF(вспомогательный!AI76*$B76=0,"",вспомогательный!AI76*$B76)</f>
        <v/>
      </c>
      <c r="J76" s="11" t="str">
        <f>IF(вспомогательный!AJ76*$B76=0,"",вспомогательный!AJ76*$B76)</f>
        <v/>
      </c>
      <c r="K76" s="11" t="str">
        <f>IF(вспомогательный!AK76*$B76=0,"",вспомогательный!AK76*$B76)</f>
        <v/>
      </c>
      <c r="L76" s="10">
        <f>IF(вспомогательный!AL76*$B76=0,"",вспомогательный!AL76*$B76)</f>
        <v>1.2</v>
      </c>
      <c r="M76" s="10" t="str">
        <f>IF(вспомогательный!AM76*$B76=0,"",вспомогательный!AM76*$B76)</f>
        <v/>
      </c>
      <c r="N76" s="10"/>
      <c r="O76" s="10"/>
      <c r="P76" s="23">
        <f t="shared" si="1"/>
        <v>144.4</v>
      </c>
      <c r="Q76" s="52"/>
    </row>
    <row r="77" spans="1:17">
      <c r="A77" s="21" t="str">
        <f>'Стм-кр'!B77</f>
        <v>К23</v>
      </c>
      <c r="B77" s="5">
        <f>3</f>
        <v>3</v>
      </c>
      <c r="C77" s="12">
        <f>IF(вспомогательный!AC77*$B77=0,"",вспомогательный!AC77*$B77)</f>
        <v>130.19999999999999</v>
      </c>
      <c r="D77" s="12" t="str">
        <f>IF(вспомогательный!AD77*$B77=0,"",вспомогательный!AD77*$B77)</f>
        <v/>
      </c>
      <c r="E77" s="12">
        <f>IF(вспомогательный!AE77*$B77=0,"",вспомогательный!AE77*$B77)</f>
        <v>304.79999999999995</v>
      </c>
      <c r="F77" s="12" t="str">
        <f>IF(вспомогательный!AF77*$B77=0,"",вспомогательный!AF77*$B77)</f>
        <v/>
      </c>
      <c r="G77" s="12" t="str">
        <f>IF(вспомогательный!AG77*$B77=0,"",вспомогательный!AG77*$B77)</f>
        <v/>
      </c>
      <c r="H77" s="12" t="str">
        <f>IF(вспомогательный!AH77*$B77=0,"",вспомогательный!AH77*$B77)</f>
        <v/>
      </c>
      <c r="I77" s="12" t="str">
        <f>IF(вспомогательный!AI77*$B77=0,"",вспомогательный!AI77*$B77)</f>
        <v/>
      </c>
      <c r="J77" s="12" t="str">
        <f>IF(вспомогательный!AJ77*$B77=0,"",вспомогательный!AJ77*$B77)</f>
        <v/>
      </c>
      <c r="K77" s="12" t="str">
        <f>IF(вспомогательный!AK77*$B77=0,"",вспомогательный!AK77*$B77)</f>
        <v/>
      </c>
      <c r="L77" s="10">
        <f>IF(вспомогательный!AL77*$B77=0,"",вспомогательный!AL77*$B77)</f>
        <v>5.0999999999999996</v>
      </c>
      <c r="M77" s="10" t="str">
        <f>IF(вспомогательный!AM77*$B77=0,"",вспомогательный!AM77*$B77)</f>
        <v/>
      </c>
      <c r="N77" s="10"/>
      <c r="O77" s="10"/>
      <c r="P77" s="22">
        <f t="shared" si="1"/>
        <v>434.99999999999994</v>
      </c>
      <c r="Q77" s="52"/>
    </row>
    <row r="78" spans="1:17">
      <c r="A78" s="13" t="str">
        <f>'Стм-кр'!B78</f>
        <v>Б1</v>
      </c>
      <c r="B78" s="16">
        <f>3+3+3+3</f>
        <v>12</v>
      </c>
      <c r="C78" s="11">
        <f>IF(вспомогательный!AC78*$B78=0,"",вспомогательный!AC78*$B78)</f>
        <v>876</v>
      </c>
      <c r="D78" s="11">
        <f>IF(вспомогательный!AD78*$B78=0,"",вспомогательный!AD78*$B78)</f>
        <v>400.79999999999995</v>
      </c>
      <c r="E78" s="11" t="str">
        <f>IF(вспомогательный!AE78*$B78=0,"",вспомогательный!AE78*$B78)</f>
        <v/>
      </c>
      <c r="F78" s="11">
        <f>IF(вспомогательный!AF78*$B78=0,"",вспомогательный!AF78*$B78)</f>
        <v>1112.4000000000001</v>
      </c>
      <c r="G78" s="11">
        <f>IF(вспомогательный!AG78*$B78=0,"",вспомогательный!AG78*$B78)</f>
        <v>1738.8000000000002</v>
      </c>
      <c r="H78" s="11" t="str">
        <f>IF(вспомогательный!AH78*$B78=0,"",вспомогательный!AH78*$B78)</f>
        <v/>
      </c>
      <c r="I78" s="11" t="str">
        <f>IF(вспомогательный!AI78*$B78=0,"",вспомогательный!AI78*$B78)</f>
        <v/>
      </c>
      <c r="J78" s="11" t="str">
        <f>IF(вспомогательный!AJ78*$B78=0,"",вспомогательный!AJ78*$B78)</f>
        <v/>
      </c>
      <c r="K78" s="11" t="str">
        <f>IF(вспомогательный!AK78*$B78=0,"",вспомогательный!AK78*$B78)</f>
        <v/>
      </c>
      <c r="L78" s="10">
        <f>IF(вспомогательный!AL78*$B78=0,"",вспомогательный!AL78*$B78)</f>
        <v>20.399999999999999</v>
      </c>
      <c r="M78" s="10" t="str">
        <f>IF(вспомогательный!AM78*$B78=0,"",вспомогательный!AM78*$B78)</f>
        <v/>
      </c>
      <c r="N78" s="10"/>
      <c r="O78" s="10"/>
      <c r="P78" s="23">
        <f t="shared" si="1"/>
        <v>4128</v>
      </c>
      <c r="Q78" s="52"/>
    </row>
    <row r="79" spans="1:17">
      <c r="A79" s="21" t="str">
        <f>'Стм-кр'!B79</f>
        <v>ЛП1</v>
      </c>
      <c r="B79" s="5">
        <v>8</v>
      </c>
      <c r="C79" s="12">
        <f>IF(вспомогательный!AC79*$B79=0,"",вспомогательный!AC79*$B79)</f>
        <v>188</v>
      </c>
      <c r="D79" s="12">
        <f>IF(вспомогательный!AD79*$B79=0,"",вспомогательный!AD79*$B79)</f>
        <v>1273.6000000000001</v>
      </c>
      <c r="E79" s="12">
        <f>IF(вспомогательный!AE79*$B79=0,"",вспомогательный!AE79*$B79)</f>
        <v>348.8</v>
      </c>
      <c r="F79" s="12" t="str">
        <f>IF(вспомогательный!AF79*$B79=0,"",вспомогательный!AF79*$B79)</f>
        <v/>
      </c>
      <c r="G79" s="12" t="str">
        <f>IF(вспомогательный!AG79*$B79=0,"",вспомогательный!AG79*$B79)</f>
        <v/>
      </c>
      <c r="H79" s="12" t="str">
        <f>IF(вспомогательный!AH79*$B79=0,"",вспомогательный!AH79*$B79)</f>
        <v/>
      </c>
      <c r="I79" s="12" t="str">
        <f>IF(вспомогательный!AI79*$B79=0,"",вспомогательный!AI79*$B79)</f>
        <v/>
      </c>
      <c r="J79" s="12" t="str">
        <f>IF(вспомогательный!AJ79*$B79=0,"",вспомогательный!AJ79*$B79)</f>
        <v/>
      </c>
      <c r="K79" s="12" t="str">
        <f>IF(вспомогательный!AK79*$B79=0,"",вспомогательный!AK79*$B79)</f>
        <v/>
      </c>
      <c r="L79" s="10">
        <f>IF(вспомогательный!AL79*$B79=0,"",вспомогательный!AL79*$B79)</f>
        <v>11.2</v>
      </c>
      <c r="M79" s="10" t="str">
        <f>IF(вспомогательный!AM79*$B79=0,"",вспомогательный!AM79*$B79)</f>
        <v/>
      </c>
      <c r="N79" s="10"/>
      <c r="O79" s="10"/>
      <c r="P79" s="22">
        <f t="shared" si="1"/>
        <v>1810.4</v>
      </c>
      <c r="Q79" s="52"/>
    </row>
    <row r="80" spans="1:17">
      <c r="A80" s="13" t="str">
        <f>'Стм-кр'!B80</f>
        <v>ЛП2</v>
      </c>
      <c r="B80" s="16">
        <v>2</v>
      </c>
      <c r="C80" s="11">
        <f>IF(вспомогательный!AC80*$B80=0,"",вспомогательный!AC80*$B80)</f>
        <v>45.6</v>
      </c>
      <c r="D80" s="11">
        <f>IF(вспомогательный!AD80*$B80=0,"",вспомогательный!AD80*$B80)</f>
        <v>293.2</v>
      </c>
      <c r="E80" s="11">
        <f>IF(вспомогательный!AE80*$B80=0,"",вспомогательный!AE80*$B80)</f>
        <v>41.2</v>
      </c>
      <c r="F80" s="11" t="str">
        <f>IF(вспомогательный!AF80*$B80=0,"",вспомогательный!AF80*$B80)</f>
        <v/>
      </c>
      <c r="G80" s="11" t="str">
        <f>IF(вспомогательный!AG80*$B80=0,"",вспомогательный!AG80*$B80)</f>
        <v/>
      </c>
      <c r="H80" s="11" t="str">
        <f>IF(вспомогательный!AH80*$B80=0,"",вспомогательный!AH80*$B80)</f>
        <v/>
      </c>
      <c r="I80" s="11" t="str">
        <f>IF(вспомогательный!AI80*$B80=0,"",вспомогательный!AI80*$B80)</f>
        <v/>
      </c>
      <c r="J80" s="11" t="str">
        <f>IF(вспомогательный!AJ80*$B80=0,"",вспомогательный!AJ80*$B80)</f>
        <v/>
      </c>
      <c r="K80" s="11" t="str">
        <f>IF(вспомогательный!AK80*$B80=0,"",вспомогательный!AK80*$B80)</f>
        <v/>
      </c>
      <c r="L80" s="10">
        <f>IF(вспомогательный!AL80*$B80=0,"",вспомогательный!AL80*$B80)</f>
        <v>2.4</v>
      </c>
      <c r="M80" s="10" t="str">
        <f>IF(вспомогательный!AM80*$B80=0,"",вспомогательный!AM80*$B80)</f>
        <v/>
      </c>
      <c r="N80" s="10"/>
      <c r="O80" s="10"/>
      <c r="P80" s="23">
        <f t="shared" si="1"/>
        <v>380</v>
      </c>
      <c r="Q80" s="52"/>
    </row>
    <row r="81" spans="1:17">
      <c r="A81" s="21" t="str">
        <f>'Стм-кр'!B81</f>
        <v>ЛП3</v>
      </c>
      <c r="B81" s="5">
        <v>2</v>
      </c>
      <c r="C81" s="12">
        <f>IF(вспомогательный!AC81*$B81=0,"",вспомогательный!AC81*$B81)</f>
        <v>47</v>
      </c>
      <c r="D81" s="12">
        <f>IF(вспомогательный!AD81*$B81=0,"",вспомогательный!AD81*$B81)</f>
        <v>149.4</v>
      </c>
      <c r="E81" s="12">
        <f>IF(вспомогательный!AE81*$B81=0,"",вспомогательный!AE81*$B81)</f>
        <v>87.2</v>
      </c>
      <c r="F81" s="12" t="str">
        <f>IF(вспомогательный!AF81*$B81=0,"",вспомогательный!AF81*$B81)</f>
        <v/>
      </c>
      <c r="G81" s="12" t="str">
        <f>IF(вспомогательный!AG81*$B81=0,"",вспомогательный!AG81*$B81)</f>
        <v/>
      </c>
      <c r="H81" s="12" t="str">
        <f>IF(вспомогательный!AH81*$B81=0,"",вспомогательный!AH81*$B81)</f>
        <v/>
      </c>
      <c r="I81" s="12" t="str">
        <f>IF(вспомогательный!AI81*$B81=0,"",вспомогательный!AI81*$B81)</f>
        <v/>
      </c>
      <c r="J81" s="12" t="str">
        <f>IF(вспомогательный!AJ81*$B81=0,"",вспомогательный!AJ81*$B81)</f>
        <v/>
      </c>
      <c r="K81" s="12" t="str">
        <f>IF(вспомогательный!AK81*$B81=0,"",вспомогательный!AK81*$B81)</f>
        <v/>
      </c>
      <c r="L81" s="10">
        <f>IF(вспомогательный!AL81*$B81=0,"",вспомогательный!AL81*$B81)</f>
        <v>1.6</v>
      </c>
      <c r="M81" s="10" t="str">
        <f>IF(вспомогательный!AM81*$B81=0,"",вспомогательный!AM81*$B81)</f>
        <v/>
      </c>
      <c r="N81" s="10"/>
      <c r="O81" s="10"/>
      <c r="P81" s="22">
        <f t="shared" si="1"/>
        <v>283.60000000000002</v>
      </c>
      <c r="Q81" s="52"/>
    </row>
    <row r="82" spans="1:17">
      <c r="A82" s="13" t="str">
        <f>'Стм-кр'!B82</f>
        <v>ЛМ1</v>
      </c>
      <c r="B82" s="16">
        <v>1</v>
      </c>
      <c r="C82" s="11">
        <f>IF(вспомогательный!AC82*$B82=0,"",вспомогательный!AC82*$B82)</f>
        <v>124.5</v>
      </c>
      <c r="D82" s="11">
        <f>IF(вспомогательный!AD82*$B82=0,"",вспомогательный!AD82*$B82)</f>
        <v>419.09999999999997</v>
      </c>
      <c r="E82" s="11" t="str">
        <f>IF(вспомогательный!AE82*$B82=0,"",вспомогательный!AE82*$B82)</f>
        <v/>
      </c>
      <c r="F82" s="11" t="str">
        <f>IF(вспомогательный!AF82*$B82=0,"",вспомогательный!AF82*$B82)</f>
        <v/>
      </c>
      <c r="G82" s="11" t="str">
        <f>IF(вспомогательный!AG82*$B82=0,"",вспомогательный!AG82*$B82)</f>
        <v/>
      </c>
      <c r="H82" s="11" t="str">
        <f>IF(вспомогательный!AH82*$B82=0,"",вспомогательный!AH82*$B82)</f>
        <v/>
      </c>
      <c r="I82" s="11" t="str">
        <f>IF(вспомогательный!AI82*$B82=0,"",вспомогательный!AI82*$B82)</f>
        <v/>
      </c>
      <c r="J82" s="11" t="str">
        <f>IF(вспомогательный!AJ82*$B82=0,"",вспомогательный!AJ82*$B82)</f>
        <v/>
      </c>
      <c r="K82" s="11" t="str">
        <f>IF(вспомогательный!AK82*$B82=0,"",вспомогательный!AK82*$B82)</f>
        <v/>
      </c>
      <c r="L82" s="10">
        <f>IF(вспомогательный!AL82*$B82=0,"",вспомогательный!AL82*$B82)</f>
        <v>4.3</v>
      </c>
      <c r="M82" s="10" t="str">
        <f>IF(вспомогательный!AM82*$B82=0,"",вспомогательный!AM82*$B82)</f>
        <v/>
      </c>
      <c r="N82" s="10"/>
      <c r="O82" s="10"/>
      <c r="P82" s="23">
        <f t="shared" si="1"/>
        <v>543.59999999999991</v>
      </c>
      <c r="Q82" s="52"/>
    </row>
    <row r="83" spans="1:17">
      <c r="A83" s="56" t="str">
        <f>'Стм-кр'!B83</f>
        <v/>
      </c>
      <c r="B83" s="58"/>
      <c r="C83" s="57">
        <f>SUM(C3:C82)</f>
        <v>15329.800000000001</v>
      </c>
      <c r="D83" s="57">
        <f t="shared" ref="D83:P83" si="2">SUM(D3:D82)</f>
        <v>137266.80000000005</v>
      </c>
      <c r="E83" s="57">
        <f t="shared" si="2"/>
        <v>80903.89999999998</v>
      </c>
      <c r="F83" s="57">
        <f t="shared" si="2"/>
        <v>1112.4000000000001</v>
      </c>
      <c r="G83" s="57">
        <f t="shared" si="2"/>
        <v>1738.8000000000002</v>
      </c>
      <c r="H83" s="57">
        <f t="shared" si="2"/>
        <v>9249.6</v>
      </c>
      <c r="I83" s="57"/>
      <c r="J83" s="57"/>
      <c r="K83" s="57"/>
      <c r="L83" s="57">
        <f t="shared" si="2"/>
        <v>1358.2</v>
      </c>
      <c r="M83" s="57">
        <f t="shared" si="2"/>
        <v>162.30000000000001</v>
      </c>
      <c r="N83" s="57">
        <f>SUM(N3:N82)</f>
        <v>775</v>
      </c>
      <c r="O83" s="57">
        <f>SUM(O3:O82)</f>
        <v>45.3</v>
      </c>
      <c r="P83" s="57">
        <f t="shared" si="2"/>
        <v>245601.30000000002</v>
      </c>
      <c r="Q83" s="52"/>
    </row>
    <row r="84" spans="1:17">
      <c r="A84" s="13" t="str">
        <f>'Стм-кр'!B84</f>
        <v/>
      </c>
      <c r="B84" s="16"/>
      <c r="C84" s="11" t="str">
        <f>IF(вспомогательный!AC84*$B84=0,"",вспомогательный!AC84*$B84)</f>
        <v/>
      </c>
      <c r="D84" s="11" t="str">
        <f>IF(вспомогательный!AD84*$B84=0,"",вспомогательный!AD84*$B84)</f>
        <v/>
      </c>
      <c r="E84" s="11" t="str">
        <f>IF(вспомогательный!AE84*$B84=0,"",вспомогательный!AE84*$B84)</f>
        <v/>
      </c>
      <c r="F84" s="11" t="str">
        <f>IF(вспомогательный!AF84*$B84=0,"",вспомогательный!AF84*$B84)</f>
        <v/>
      </c>
      <c r="G84" s="11" t="str">
        <f>IF(вспомогательный!AG84*$B84=0,"",вспомогательный!AG84*$B84)</f>
        <v/>
      </c>
      <c r="H84" s="11" t="str">
        <f>IF(вспомогательный!AH84*$B84=0,"",вспомогательный!AH84*$B84)</f>
        <v/>
      </c>
      <c r="I84" s="11" t="str">
        <f>IF(вспомогательный!AI84*$B84=0,"",вспомогательный!AI84*$B84)</f>
        <v/>
      </c>
      <c r="J84" s="11" t="str">
        <f>IF(вспомогательный!AJ84*$B84=0,"",вспомогательный!AJ84*$B84)</f>
        <v/>
      </c>
      <c r="K84" s="11" t="str">
        <f>IF(вспомогательный!AK84*$B84=0,"",вспомогательный!AK84*$B84)</f>
        <v/>
      </c>
      <c r="L84" s="10" t="str">
        <f>IF(вспомогательный!AL84*$B84=0,"",вспомогательный!AL84*$B84)</f>
        <v/>
      </c>
      <c r="M84" s="10" t="str">
        <f>IF(вспомогательный!AM84*$B84=0,"",вспомогательный!AM84*$B84)</f>
        <v/>
      </c>
      <c r="N84" s="10"/>
      <c r="O84" s="10"/>
      <c r="P84" s="23" t="str">
        <f t="shared" ref="P84:P102" si="3">IF(SUM(C84:K84)=0,"",SUM(C84:K84))</f>
        <v/>
      </c>
      <c r="Q84" s="52"/>
    </row>
    <row r="85" spans="1:17">
      <c r="A85" s="21" t="str">
        <f>'Стм-кр'!B85</f>
        <v/>
      </c>
      <c r="B85" s="5"/>
      <c r="C85" s="12" t="str">
        <f>IF(вспомогательный!AC85*$B85=0,"",вспомогательный!AC85*$B85)</f>
        <v/>
      </c>
      <c r="D85" s="12" t="str">
        <f>IF(вспомогательный!AD85*$B85=0,"",вспомогательный!AD85*$B85)</f>
        <v/>
      </c>
      <c r="E85" s="12" t="str">
        <f>IF(вспомогательный!AE85*$B85=0,"",вспомогательный!AE85*$B85)</f>
        <v/>
      </c>
      <c r="F85" s="12" t="str">
        <f>IF(вспомогательный!AF85*$B85=0,"",вспомогательный!AF85*$B85)</f>
        <v/>
      </c>
      <c r="G85" s="12" t="str">
        <f>IF(вспомогательный!AG85*$B85=0,"",вспомогательный!AG85*$B85)</f>
        <v/>
      </c>
      <c r="H85" s="12" t="str">
        <f>IF(вспомогательный!AH85*$B85=0,"",вспомогательный!AH85*$B85)</f>
        <v/>
      </c>
      <c r="I85" s="12" t="str">
        <f>IF(вспомогательный!AI85*$B85=0,"",вспомогательный!AI85*$B85)</f>
        <v/>
      </c>
      <c r="J85" s="12" t="str">
        <f>IF(вспомогательный!AJ85*$B85=0,"",вспомогательный!AJ85*$B85)</f>
        <v/>
      </c>
      <c r="K85" s="12" t="str">
        <f>IF(вспомогательный!AK85*$B85=0,"",вспомогательный!AK85*$B85)</f>
        <v/>
      </c>
      <c r="L85" s="10" t="str">
        <f>IF(вспомогательный!AL85*$B85=0,"",вспомогательный!AL85*$B85)</f>
        <v/>
      </c>
      <c r="M85" s="10" t="str">
        <f>IF(вспомогательный!AM85*$B85=0,"",вспомогательный!AM85*$B85)</f>
        <v/>
      </c>
      <c r="N85" s="10"/>
      <c r="O85" s="10"/>
      <c r="P85" s="22" t="str">
        <f t="shared" si="3"/>
        <v/>
      </c>
      <c r="Q85" s="52"/>
    </row>
    <row r="86" spans="1:17">
      <c r="A86" s="13" t="str">
        <f>'Стм-кр'!B86</f>
        <v/>
      </c>
      <c r="B86" s="16"/>
      <c r="C86" s="11" t="str">
        <f>IF(вспомогательный!AC86*$B86=0,"",вспомогательный!AC86*$B86)</f>
        <v/>
      </c>
      <c r="D86" s="11" t="str">
        <f>IF(вспомогательный!AD86*$B86=0,"",вспомогательный!AD86*$B86)</f>
        <v/>
      </c>
      <c r="E86" s="11" t="str">
        <f>IF(вспомогательный!AE86*$B86=0,"",вспомогательный!AE86*$B86)</f>
        <v/>
      </c>
      <c r="F86" s="11" t="str">
        <f>IF(вспомогательный!AF86*$B86=0,"",вспомогательный!AF86*$B86)</f>
        <v/>
      </c>
      <c r="G86" s="11" t="str">
        <f>IF(вспомогательный!AG86*$B86=0,"",вспомогательный!AG86*$B86)</f>
        <v/>
      </c>
      <c r="H86" s="11" t="str">
        <f>IF(вспомогательный!AH86*$B86=0,"",вспомогательный!AH86*$B86)</f>
        <v/>
      </c>
      <c r="I86" s="11" t="str">
        <f>IF(вспомогательный!AI86*$B86=0,"",вспомогательный!AI86*$B86)</f>
        <v/>
      </c>
      <c r="J86" s="11" t="str">
        <f>IF(вспомогательный!AJ86*$B86=0,"",вспомогательный!AJ86*$B86)</f>
        <v/>
      </c>
      <c r="K86" s="11" t="str">
        <f>IF(вспомогательный!AK86*$B86=0,"",вспомогательный!AK86*$B86)</f>
        <v/>
      </c>
      <c r="L86" s="10" t="str">
        <f>IF(вспомогательный!AL86*$B86=0,"",вспомогательный!AL86*$B86)</f>
        <v/>
      </c>
      <c r="M86" s="10" t="str">
        <f>IF(вспомогательный!AM86*$B86=0,"",вспомогательный!AM86*$B86)</f>
        <v/>
      </c>
      <c r="N86" s="10"/>
      <c r="O86" s="10"/>
      <c r="P86" s="23" t="str">
        <f t="shared" si="3"/>
        <v/>
      </c>
      <c r="Q86" s="52"/>
    </row>
    <row r="87" spans="1:17">
      <c r="A87" s="21" t="str">
        <f>'Стм-кр'!B87</f>
        <v/>
      </c>
      <c r="B87" s="5"/>
      <c r="C87" s="12" t="str">
        <f>IF(вспомогательный!AC87*$B87=0,"",вспомогательный!AC87*$B87)</f>
        <v/>
      </c>
      <c r="D87" s="12" t="str">
        <f>IF(вспомогательный!AD87*$B87=0,"",вспомогательный!AD87*$B87)</f>
        <v/>
      </c>
      <c r="E87" s="12" t="str">
        <f>IF(вспомогательный!AE87*$B87=0,"",вспомогательный!AE87*$B87)</f>
        <v/>
      </c>
      <c r="F87" s="12" t="str">
        <f>IF(вспомогательный!AF87*$B87=0,"",вспомогательный!AF87*$B87)</f>
        <v/>
      </c>
      <c r="G87" s="12" t="str">
        <f>IF(вспомогательный!AG87*$B87=0,"",вспомогательный!AG87*$B87)</f>
        <v/>
      </c>
      <c r="H87" s="12" t="str">
        <f>IF(вспомогательный!AH87*$B87=0,"",вспомогательный!AH87*$B87)</f>
        <v/>
      </c>
      <c r="I87" s="12" t="str">
        <f>IF(вспомогательный!AI87*$B87=0,"",вспомогательный!AI87*$B87)</f>
        <v/>
      </c>
      <c r="J87" s="12" t="str">
        <f>IF(вспомогательный!AJ87*$B87=0,"",вспомогательный!AJ87*$B87)</f>
        <v/>
      </c>
      <c r="K87" s="12" t="str">
        <f>IF(вспомогательный!AK87*$B87=0,"",вспомогательный!AK87*$B87)</f>
        <v/>
      </c>
      <c r="L87" s="10" t="str">
        <f>IF(вспомогательный!AL87*$B87=0,"",вспомогательный!AL87*$B87)</f>
        <v/>
      </c>
      <c r="M87" s="10" t="str">
        <f>IF(вспомогательный!AM87*$B87=0,"",вспомогательный!AM87*$B87)</f>
        <v/>
      </c>
      <c r="N87" s="10"/>
      <c r="O87" s="10"/>
      <c r="P87" s="22" t="str">
        <f t="shared" si="3"/>
        <v/>
      </c>
      <c r="Q87" s="52"/>
    </row>
    <row r="88" spans="1:17">
      <c r="A88" s="13" t="str">
        <f>'Стм-кр'!B88</f>
        <v/>
      </c>
      <c r="B88" s="16"/>
      <c r="C88" s="11" t="str">
        <f>IF(вспомогательный!AC88*$B88=0,"",вспомогательный!AC88*$B88)</f>
        <v/>
      </c>
      <c r="D88" s="11" t="str">
        <f>IF(вспомогательный!AD88*$B88=0,"",вспомогательный!AD88*$B88)</f>
        <v/>
      </c>
      <c r="E88" s="11" t="str">
        <f>IF(вспомогательный!AE88*$B88=0,"",вспомогательный!AE88*$B88)</f>
        <v/>
      </c>
      <c r="F88" s="11" t="str">
        <f>IF(вспомогательный!AF88*$B88=0,"",вспомогательный!AF88*$B88)</f>
        <v/>
      </c>
      <c r="G88" s="11" t="str">
        <f>IF(вспомогательный!AG88*$B88=0,"",вспомогательный!AG88*$B88)</f>
        <v/>
      </c>
      <c r="H88" s="11" t="str">
        <f>IF(вспомогательный!AH88*$B88=0,"",вспомогательный!AH88*$B88)</f>
        <v/>
      </c>
      <c r="I88" s="11" t="str">
        <f>IF(вспомогательный!AI88*$B88=0,"",вспомогательный!AI88*$B88)</f>
        <v/>
      </c>
      <c r="J88" s="11" t="str">
        <f>IF(вспомогательный!AJ88*$B88=0,"",вспомогательный!AJ88*$B88)</f>
        <v/>
      </c>
      <c r="K88" s="11" t="str">
        <f>IF(вспомогательный!AK88*$B88=0,"",вспомогательный!AK88*$B88)</f>
        <v/>
      </c>
      <c r="L88" s="10" t="str">
        <f>IF(вспомогательный!AL88*$B88=0,"",вспомогательный!AL88*$B88)</f>
        <v/>
      </c>
      <c r="M88" s="10" t="str">
        <f>IF(вспомогательный!AM88*$B88=0,"",вспомогательный!AM88*$B88)</f>
        <v/>
      </c>
      <c r="N88" s="10"/>
      <c r="O88" s="10"/>
      <c r="P88" s="23" t="str">
        <f t="shared" si="3"/>
        <v/>
      </c>
      <c r="Q88" s="52"/>
    </row>
    <row r="89" spans="1:17">
      <c r="A89" s="21" t="str">
        <f>'Стм-кр'!B89</f>
        <v/>
      </c>
      <c r="B89" s="5"/>
      <c r="C89" s="12" t="str">
        <f>IF(вспомогательный!AC89*$B89=0,"",вспомогательный!AC89*$B89)</f>
        <v/>
      </c>
      <c r="D89" s="12" t="str">
        <f>IF(вспомогательный!AD89*$B89=0,"",вспомогательный!AD89*$B89)</f>
        <v/>
      </c>
      <c r="E89" s="12" t="str">
        <f>IF(вспомогательный!AE89*$B89=0,"",вспомогательный!AE89*$B89)</f>
        <v/>
      </c>
      <c r="F89" s="12" t="str">
        <f>IF(вспомогательный!AF89*$B89=0,"",вспомогательный!AF89*$B89)</f>
        <v/>
      </c>
      <c r="G89" s="12" t="str">
        <f>IF(вспомогательный!AG89*$B89=0,"",вспомогательный!AG89*$B89)</f>
        <v/>
      </c>
      <c r="H89" s="12" t="str">
        <f>IF(вспомогательный!AH89*$B89=0,"",вспомогательный!AH89*$B89)</f>
        <v/>
      </c>
      <c r="I89" s="12" t="str">
        <f>IF(вспомогательный!AI89*$B89=0,"",вспомогательный!AI89*$B89)</f>
        <v/>
      </c>
      <c r="J89" s="12" t="str">
        <f>IF(вспомогательный!AJ89*$B89=0,"",вспомогательный!AJ89*$B89)</f>
        <v/>
      </c>
      <c r="K89" s="12" t="str">
        <f>IF(вспомогательный!AK89*$B89=0,"",вспомогательный!AK89*$B89)</f>
        <v/>
      </c>
      <c r="L89" s="10" t="str">
        <f>IF(вспомогательный!AL89*$B89=0,"",вспомогательный!AL89*$B89)</f>
        <v/>
      </c>
      <c r="M89" s="10" t="str">
        <f>IF(вспомогательный!AM89*$B89=0,"",вспомогательный!AM89*$B89)</f>
        <v/>
      </c>
      <c r="N89" s="10"/>
      <c r="O89" s="10"/>
      <c r="P89" s="22" t="str">
        <f t="shared" si="3"/>
        <v/>
      </c>
      <c r="Q89" s="52"/>
    </row>
    <row r="90" spans="1:17">
      <c r="A90" s="13" t="str">
        <f>'Стм-кр'!B90</f>
        <v/>
      </c>
      <c r="B90" s="16"/>
      <c r="C90" s="11" t="str">
        <f>IF(вспомогательный!AC90*$B90=0,"",вспомогательный!AC90*$B90)</f>
        <v/>
      </c>
      <c r="D90" s="11" t="str">
        <f>IF(вспомогательный!AD90*$B90=0,"",вспомогательный!AD90*$B90)</f>
        <v/>
      </c>
      <c r="E90" s="11" t="str">
        <f>IF(вспомогательный!AE90*$B90=0,"",вспомогательный!AE90*$B90)</f>
        <v/>
      </c>
      <c r="F90" s="11" t="str">
        <f>IF(вспомогательный!AF90*$B90=0,"",вспомогательный!AF90*$B90)</f>
        <v/>
      </c>
      <c r="G90" s="11" t="str">
        <f>IF(вспомогательный!AG90*$B90=0,"",вспомогательный!AG90*$B90)</f>
        <v/>
      </c>
      <c r="H90" s="11" t="str">
        <f>IF(вспомогательный!AH90*$B90=0,"",вспомогательный!AH90*$B90)</f>
        <v/>
      </c>
      <c r="I90" s="11" t="str">
        <f>IF(вспомогательный!AI90*$B90=0,"",вспомогательный!AI90*$B90)</f>
        <v/>
      </c>
      <c r="J90" s="11" t="str">
        <f>IF(вспомогательный!AJ90*$B90=0,"",вспомогательный!AJ90*$B90)</f>
        <v/>
      </c>
      <c r="K90" s="11" t="str">
        <f>IF(вспомогательный!AK90*$B90=0,"",вспомогательный!AK90*$B90)</f>
        <v/>
      </c>
      <c r="L90" s="10" t="str">
        <f>IF(вспомогательный!AL90*$B90=0,"",вспомогательный!AL90*$B90)</f>
        <v/>
      </c>
      <c r="M90" s="10" t="str">
        <f>IF(вспомогательный!AM90*$B90=0,"",вспомогательный!AM90*$B90)</f>
        <v/>
      </c>
      <c r="N90" s="10"/>
      <c r="O90" s="10"/>
      <c r="P90" s="23" t="str">
        <f t="shared" si="3"/>
        <v/>
      </c>
      <c r="Q90" s="52"/>
    </row>
    <row r="91" spans="1:17">
      <c r="A91" s="21" t="str">
        <f>'Стм-кр'!B91</f>
        <v/>
      </c>
      <c r="B91" s="5"/>
      <c r="C91" s="12" t="str">
        <f>IF(вспомогательный!AC91*$B91=0,"",вспомогательный!AC91*$B91)</f>
        <v/>
      </c>
      <c r="D91" s="12" t="str">
        <f>IF(вспомогательный!AD91*$B91=0,"",вспомогательный!AD91*$B91)</f>
        <v/>
      </c>
      <c r="E91" s="12" t="str">
        <f>IF(вспомогательный!AE91*$B91=0,"",вспомогательный!AE91*$B91)</f>
        <v/>
      </c>
      <c r="F91" s="12" t="str">
        <f>IF(вспомогательный!AF91*$B91=0,"",вспомогательный!AF91*$B91)</f>
        <v/>
      </c>
      <c r="G91" s="12" t="str">
        <f>IF(вспомогательный!AG91*$B91=0,"",вспомогательный!AG91*$B91)</f>
        <v/>
      </c>
      <c r="H91" s="12" t="str">
        <f>IF(вспомогательный!AH91*$B91=0,"",вспомогательный!AH91*$B91)</f>
        <v/>
      </c>
      <c r="I91" s="12" t="str">
        <f>IF(вспомогательный!AI91*$B91=0,"",вспомогательный!AI91*$B91)</f>
        <v/>
      </c>
      <c r="J91" s="12" t="str">
        <f>IF(вспомогательный!AJ91*$B91=0,"",вспомогательный!AJ91*$B91)</f>
        <v/>
      </c>
      <c r="K91" s="12" t="str">
        <f>IF(вспомогательный!AK91*$B91=0,"",вспомогательный!AK91*$B91)</f>
        <v/>
      </c>
      <c r="L91" s="10" t="str">
        <f>IF(вспомогательный!AL91*$B91=0,"",вспомогательный!AL91*$B91)</f>
        <v/>
      </c>
      <c r="M91" s="10" t="str">
        <f>IF(вспомогательный!AM91*$B91=0,"",вспомогательный!AM91*$B91)</f>
        <v/>
      </c>
      <c r="N91" s="10"/>
      <c r="O91" s="10"/>
      <c r="P91" s="22" t="str">
        <f t="shared" si="3"/>
        <v/>
      </c>
      <c r="Q91" s="52"/>
    </row>
    <row r="92" spans="1:17">
      <c r="A92" s="13" t="str">
        <f>'Стм-кр'!B92</f>
        <v/>
      </c>
      <c r="B92" s="16"/>
      <c r="C92" s="11" t="str">
        <f>IF(вспомогательный!AC92*$B92=0,"",вспомогательный!AC92*$B92)</f>
        <v/>
      </c>
      <c r="D92" s="11" t="str">
        <f>IF(вспомогательный!AD92*$B92=0,"",вспомогательный!AD92*$B92)</f>
        <v/>
      </c>
      <c r="E92" s="11" t="str">
        <f>IF(вспомогательный!AE92*$B92=0,"",вспомогательный!AE92*$B92)</f>
        <v/>
      </c>
      <c r="F92" s="11" t="str">
        <f>IF(вспомогательный!AF92*$B92=0,"",вспомогательный!AF92*$B92)</f>
        <v/>
      </c>
      <c r="G92" s="11" t="str">
        <f>IF(вспомогательный!AG92*$B92=0,"",вспомогательный!AG92*$B92)</f>
        <v/>
      </c>
      <c r="H92" s="11" t="str">
        <f>IF(вспомогательный!AH92*$B92=0,"",вспомогательный!AH92*$B92)</f>
        <v/>
      </c>
      <c r="I92" s="11" t="str">
        <f>IF(вспомогательный!AI92*$B92=0,"",вспомогательный!AI92*$B92)</f>
        <v/>
      </c>
      <c r="J92" s="11" t="str">
        <f>IF(вспомогательный!AJ92*$B92=0,"",вспомогательный!AJ92*$B92)</f>
        <v/>
      </c>
      <c r="K92" s="11" t="str">
        <f>IF(вспомогательный!AK92*$B92=0,"",вспомогательный!AK92*$B92)</f>
        <v/>
      </c>
      <c r="L92" s="10" t="str">
        <f>IF(вспомогательный!AL92*$B92=0,"",вспомогательный!AL92*$B92)</f>
        <v/>
      </c>
      <c r="M92" s="10" t="str">
        <f>IF(вспомогательный!AM92*$B92=0,"",вспомогательный!AM92*$B92)</f>
        <v/>
      </c>
      <c r="N92" s="10"/>
      <c r="O92" s="10"/>
      <c r="P92" s="23" t="str">
        <f t="shared" si="3"/>
        <v/>
      </c>
      <c r="Q92" s="52"/>
    </row>
    <row r="93" spans="1:17">
      <c r="A93" s="21" t="str">
        <f>'Стм-кр'!B93</f>
        <v/>
      </c>
      <c r="B93" s="5"/>
      <c r="C93" s="12" t="str">
        <f>IF(вспомогательный!AC93*$B93=0,"",вспомогательный!AC93*$B93)</f>
        <v/>
      </c>
      <c r="D93" s="12" t="str">
        <f>IF(вспомогательный!AD93*$B93=0,"",вспомогательный!AD93*$B93)</f>
        <v/>
      </c>
      <c r="E93" s="12" t="str">
        <f>IF(вспомогательный!AE93*$B93=0,"",вспомогательный!AE93*$B93)</f>
        <v/>
      </c>
      <c r="F93" s="12" t="str">
        <f>IF(вспомогательный!AF93*$B93=0,"",вспомогательный!AF93*$B93)</f>
        <v/>
      </c>
      <c r="G93" s="12" t="str">
        <f>IF(вспомогательный!AG93*$B93=0,"",вспомогательный!AG93*$B93)</f>
        <v/>
      </c>
      <c r="H93" s="12" t="str">
        <f>IF(вспомогательный!AH93*$B93=0,"",вспомогательный!AH93*$B93)</f>
        <v/>
      </c>
      <c r="I93" s="12" t="str">
        <f>IF(вспомогательный!AI93*$B93=0,"",вспомогательный!AI93*$B93)</f>
        <v/>
      </c>
      <c r="J93" s="12" t="str">
        <f>IF(вспомогательный!AJ93*$B93=0,"",вспомогательный!AJ93*$B93)</f>
        <v/>
      </c>
      <c r="K93" s="12" t="str">
        <f>IF(вспомогательный!AK93*$B93=0,"",вспомогательный!AK93*$B93)</f>
        <v/>
      </c>
      <c r="L93" s="10" t="str">
        <f>IF(вспомогательный!AL93*$B93=0,"",вспомогательный!AL93*$B93)</f>
        <v/>
      </c>
      <c r="M93" s="10" t="str">
        <f>IF(вспомогательный!AM93*$B93=0,"",вспомогательный!AM93*$B93)</f>
        <v/>
      </c>
      <c r="N93" s="10"/>
      <c r="O93" s="10"/>
      <c r="P93" s="22" t="str">
        <f t="shared" si="3"/>
        <v/>
      </c>
      <c r="Q93" s="52"/>
    </row>
    <row r="94" spans="1:17">
      <c r="A94" s="13" t="str">
        <f>'Стм-кр'!B94</f>
        <v/>
      </c>
      <c r="B94" s="16"/>
      <c r="C94" s="11" t="str">
        <f>IF(вспомогательный!AC94*$B94=0,"",вспомогательный!AC94*$B94)</f>
        <v/>
      </c>
      <c r="D94" s="11" t="str">
        <f>IF(вспомогательный!AD94*$B94=0,"",вспомогательный!AD94*$B94)</f>
        <v/>
      </c>
      <c r="E94" s="11" t="str">
        <f>IF(вспомогательный!AE94*$B94=0,"",вспомогательный!AE94*$B94)</f>
        <v/>
      </c>
      <c r="F94" s="11" t="str">
        <f>IF(вспомогательный!AF94*$B94=0,"",вспомогательный!AF94*$B94)</f>
        <v/>
      </c>
      <c r="G94" s="11" t="str">
        <f>IF(вспомогательный!AG94*$B94=0,"",вспомогательный!AG94*$B94)</f>
        <v/>
      </c>
      <c r="H94" s="11" t="str">
        <f>IF(вспомогательный!AH94*$B94=0,"",вспомогательный!AH94*$B94)</f>
        <v/>
      </c>
      <c r="I94" s="11" t="str">
        <f>IF(вспомогательный!AI94*$B94=0,"",вспомогательный!AI94*$B94)</f>
        <v/>
      </c>
      <c r="J94" s="11" t="str">
        <f>IF(вспомогательный!AJ94*$B94=0,"",вспомогательный!AJ94*$B94)</f>
        <v/>
      </c>
      <c r="K94" s="11" t="str">
        <f>IF(вспомогательный!AK94*$B94=0,"",вспомогательный!AK94*$B94)</f>
        <v/>
      </c>
      <c r="L94" s="10" t="str">
        <f>IF(вспомогательный!AL94*$B94=0,"",вспомогательный!AL94*$B94)</f>
        <v/>
      </c>
      <c r="M94" s="10" t="str">
        <f>IF(вспомогательный!AM94*$B94=0,"",вспомогательный!AM94*$B94)</f>
        <v/>
      </c>
      <c r="N94" s="10"/>
      <c r="O94" s="10"/>
      <c r="P94" s="23" t="str">
        <f t="shared" si="3"/>
        <v/>
      </c>
      <c r="Q94" s="52"/>
    </row>
    <row r="95" spans="1:17">
      <c r="A95" s="21" t="str">
        <f>'Стм-кр'!B95</f>
        <v/>
      </c>
      <c r="B95" s="5"/>
      <c r="C95" s="12" t="str">
        <f>IF(вспомогательный!AC95*$B95=0,"",вспомогательный!AC95*$B95)</f>
        <v/>
      </c>
      <c r="D95" s="12" t="str">
        <f>IF(вспомогательный!AD95*$B95=0,"",вспомогательный!AD95*$B95)</f>
        <v/>
      </c>
      <c r="E95" s="12" t="str">
        <f>IF(вспомогательный!AE95*$B95=0,"",вспомогательный!AE95*$B95)</f>
        <v/>
      </c>
      <c r="F95" s="12" t="str">
        <f>IF(вспомогательный!AF95*$B95=0,"",вспомогательный!AF95*$B95)</f>
        <v/>
      </c>
      <c r="G95" s="12" t="str">
        <f>IF(вспомогательный!AG95*$B95=0,"",вспомогательный!AG95*$B95)</f>
        <v/>
      </c>
      <c r="H95" s="12" t="str">
        <f>IF(вспомогательный!AH95*$B95=0,"",вспомогательный!AH95*$B95)</f>
        <v/>
      </c>
      <c r="I95" s="12" t="str">
        <f>IF(вспомогательный!AI95*$B95=0,"",вспомогательный!AI95*$B95)</f>
        <v/>
      </c>
      <c r="J95" s="12" t="str">
        <f>IF(вспомогательный!AJ95*$B95=0,"",вспомогательный!AJ95*$B95)</f>
        <v/>
      </c>
      <c r="K95" s="12" t="str">
        <f>IF(вспомогательный!AK95*$B95=0,"",вспомогательный!AK95*$B95)</f>
        <v/>
      </c>
      <c r="L95" s="10" t="str">
        <f>IF(вспомогательный!AL95*$B95=0,"",вспомогательный!AL95*$B95)</f>
        <v/>
      </c>
      <c r="M95" s="10" t="str">
        <f>IF(вспомогательный!AM95*$B95=0,"",вспомогательный!AM95*$B95)</f>
        <v/>
      </c>
      <c r="N95" s="10"/>
      <c r="O95" s="10"/>
      <c r="P95" s="22" t="str">
        <f t="shared" si="3"/>
        <v/>
      </c>
      <c r="Q95" s="52"/>
    </row>
    <row r="96" spans="1:17">
      <c r="A96" s="13" t="str">
        <f>'Стм-кр'!B96</f>
        <v/>
      </c>
      <c r="B96" s="16"/>
      <c r="C96" s="11" t="str">
        <f>IF(вспомогательный!AC96*$B96=0,"",вспомогательный!AC96*$B96)</f>
        <v/>
      </c>
      <c r="D96" s="11" t="str">
        <f>IF(вспомогательный!AD96*$B96=0,"",вспомогательный!AD96*$B96)</f>
        <v/>
      </c>
      <c r="E96" s="11" t="str">
        <f>IF(вспомогательный!AE96*$B96=0,"",вспомогательный!AE96*$B96)</f>
        <v/>
      </c>
      <c r="F96" s="11" t="str">
        <f>IF(вспомогательный!AF96*$B96=0,"",вспомогательный!AF96*$B96)</f>
        <v/>
      </c>
      <c r="G96" s="11" t="str">
        <f>IF(вспомогательный!AG96*$B96=0,"",вспомогательный!AG96*$B96)</f>
        <v/>
      </c>
      <c r="H96" s="11" t="str">
        <f>IF(вспомогательный!AH96*$B96=0,"",вспомогательный!AH96*$B96)</f>
        <v/>
      </c>
      <c r="I96" s="11" t="str">
        <f>IF(вспомогательный!AI96*$B96=0,"",вспомогательный!AI96*$B96)</f>
        <v/>
      </c>
      <c r="J96" s="11" t="str">
        <f>IF(вспомогательный!AJ96*$B96=0,"",вспомогательный!AJ96*$B96)</f>
        <v/>
      </c>
      <c r="K96" s="11" t="str">
        <f>IF(вспомогательный!AK96*$B96=0,"",вспомогательный!AK96*$B96)</f>
        <v/>
      </c>
      <c r="L96" s="10" t="str">
        <f>IF(вспомогательный!AL96*$B96=0,"",вспомогательный!AL96*$B96)</f>
        <v/>
      </c>
      <c r="M96" s="10" t="str">
        <f>IF(вспомогательный!AM96*$B96=0,"",вспомогательный!AM96*$B96)</f>
        <v/>
      </c>
      <c r="N96" s="10"/>
      <c r="O96" s="10"/>
      <c r="P96" s="23" t="str">
        <f t="shared" si="3"/>
        <v/>
      </c>
      <c r="Q96" s="52"/>
    </row>
    <row r="97" spans="1:17">
      <c r="A97" s="21" t="str">
        <f>'Стм-кр'!B97</f>
        <v/>
      </c>
      <c r="B97" s="5"/>
      <c r="C97" s="12" t="str">
        <f>IF(вспомогательный!AC97*$B97=0,"",вспомогательный!AC97*$B97)</f>
        <v/>
      </c>
      <c r="D97" s="12" t="str">
        <f>IF(вспомогательный!AD97*$B97=0,"",вспомогательный!AD97*$B97)</f>
        <v/>
      </c>
      <c r="E97" s="12" t="str">
        <f>IF(вспомогательный!AE97*$B97=0,"",вспомогательный!AE97*$B97)</f>
        <v/>
      </c>
      <c r="F97" s="12" t="str">
        <f>IF(вспомогательный!AF97*$B97=0,"",вспомогательный!AF97*$B97)</f>
        <v/>
      </c>
      <c r="G97" s="12" t="str">
        <f>IF(вспомогательный!AG97*$B97=0,"",вспомогательный!AG97*$B97)</f>
        <v/>
      </c>
      <c r="H97" s="12" t="str">
        <f>IF(вспомогательный!AH97*$B97=0,"",вспомогательный!AH97*$B97)</f>
        <v/>
      </c>
      <c r="I97" s="12" t="str">
        <f>IF(вспомогательный!AI97*$B97=0,"",вспомогательный!AI97*$B97)</f>
        <v/>
      </c>
      <c r="J97" s="12" t="str">
        <f>IF(вспомогательный!AJ97*$B97=0,"",вспомогательный!AJ97*$B97)</f>
        <v/>
      </c>
      <c r="K97" s="12" t="str">
        <f>IF(вспомогательный!AK97*$B97=0,"",вспомогательный!AK97*$B97)</f>
        <v/>
      </c>
      <c r="L97" s="10" t="str">
        <f>IF(вспомогательный!AL97*$B97=0,"",вспомогательный!AL97*$B97)</f>
        <v/>
      </c>
      <c r="M97" s="10" t="str">
        <f>IF(вспомогательный!AM97*$B97=0,"",вспомогательный!AM97*$B97)</f>
        <v/>
      </c>
      <c r="N97" s="10"/>
      <c r="O97" s="10"/>
      <c r="P97" s="22" t="str">
        <f t="shared" si="3"/>
        <v/>
      </c>
      <c r="Q97" s="52"/>
    </row>
    <row r="98" spans="1:17">
      <c r="A98" s="13" t="str">
        <f>'Стм-кр'!B98</f>
        <v/>
      </c>
      <c r="B98" s="16"/>
      <c r="C98" s="11" t="str">
        <f>IF(вспомогательный!AC98*$B98=0,"",вспомогательный!AC98*$B98)</f>
        <v/>
      </c>
      <c r="D98" s="11" t="str">
        <f>IF(вспомогательный!AD98*$B98=0,"",вспомогательный!AD98*$B98)</f>
        <v/>
      </c>
      <c r="E98" s="11" t="str">
        <f>IF(вспомогательный!AE98*$B98=0,"",вспомогательный!AE98*$B98)</f>
        <v/>
      </c>
      <c r="F98" s="11" t="str">
        <f>IF(вспомогательный!AF98*$B98=0,"",вспомогательный!AF98*$B98)</f>
        <v/>
      </c>
      <c r="G98" s="11" t="str">
        <f>IF(вспомогательный!AG98*$B98=0,"",вспомогательный!AG98*$B98)</f>
        <v/>
      </c>
      <c r="H98" s="11" t="str">
        <f>IF(вспомогательный!AH98*$B98=0,"",вспомогательный!AH98*$B98)</f>
        <v/>
      </c>
      <c r="I98" s="11" t="str">
        <f>IF(вспомогательный!AI98*$B98=0,"",вспомогательный!AI98*$B98)</f>
        <v/>
      </c>
      <c r="J98" s="11" t="str">
        <f>IF(вспомогательный!AJ98*$B98=0,"",вспомогательный!AJ98*$B98)</f>
        <v/>
      </c>
      <c r="K98" s="11" t="str">
        <f>IF(вспомогательный!AK98*$B98=0,"",вспомогательный!AK98*$B98)</f>
        <v/>
      </c>
      <c r="L98" s="10" t="str">
        <f>IF(вспомогательный!AL98*$B98=0,"",вспомогательный!AL98*$B98)</f>
        <v/>
      </c>
      <c r="M98" s="10" t="str">
        <f>IF(вспомогательный!AM98*$B98=0,"",вспомогательный!AM98*$B98)</f>
        <v/>
      </c>
      <c r="N98" s="10"/>
      <c r="O98" s="10"/>
      <c r="P98" s="23" t="str">
        <f t="shared" si="3"/>
        <v/>
      </c>
      <c r="Q98" s="52"/>
    </row>
    <row r="99" spans="1:17">
      <c r="A99" s="21" t="str">
        <f>'Стм-кр'!B99</f>
        <v/>
      </c>
      <c r="B99" s="5"/>
      <c r="C99" s="12" t="str">
        <f>IF(вспомогательный!AC99*$B99=0,"",вспомогательный!AC99*$B99)</f>
        <v/>
      </c>
      <c r="D99" s="12" t="str">
        <f>IF(вспомогательный!AD99*$B99=0,"",вспомогательный!AD99*$B99)</f>
        <v/>
      </c>
      <c r="E99" s="12" t="str">
        <f>IF(вспомогательный!AE99*$B99=0,"",вспомогательный!AE99*$B99)</f>
        <v/>
      </c>
      <c r="F99" s="12" t="str">
        <f>IF(вспомогательный!AF99*$B99=0,"",вспомогательный!AF99*$B99)</f>
        <v/>
      </c>
      <c r="G99" s="12" t="str">
        <f>IF(вспомогательный!AG99*$B99=0,"",вспомогательный!AG99*$B99)</f>
        <v/>
      </c>
      <c r="H99" s="12" t="str">
        <f>IF(вспомогательный!AH99*$B99=0,"",вспомогательный!AH99*$B99)</f>
        <v/>
      </c>
      <c r="I99" s="12" t="str">
        <f>IF(вспомогательный!AI99*$B99=0,"",вспомогательный!AI99*$B99)</f>
        <v/>
      </c>
      <c r="J99" s="12" t="str">
        <f>IF(вспомогательный!AJ99*$B99=0,"",вспомогательный!AJ99*$B99)</f>
        <v/>
      </c>
      <c r="K99" s="12" t="str">
        <f>IF(вспомогательный!AK99*$B99=0,"",вспомогательный!AK99*$B99)</f>
        <v/>
      </c>
      <c r="L99" s="10" t="str">
        <f>IF(вспомогательный!AL99*$B99=0,"",вспомогательный!AL99*$B99)</f>
        <v/>
      </c>
      <c r="M99" s="10" t="str">
        <f>IF(вспомогательный!AM99*$B99=0,"",вспомогательный!AM99*$B99)</f>
        <v/>
      </c>
      <c r="N99" s="10"/>
      <c r="O99" s="10"/>
      <c r="P99" s="22" t="str">
        <f t="shared" si="3"/>
        <v/>
      </c>
      <c r="Q99" s="52"/>
    </row>
    <row r="100" spans="1:17">
      <c r="A100" s="13" t="str">
        <f>'Стм-кр'!B100</f>
        <v/>
      </c>
      <c r="B100" s="16"/>
      <c r="C100" s="11" t="str">
        <f>IF(вспомогательный!AC100*$B100=0,"",вспомогательный!AC100*$B100)</f>
        <v/>
      </c>
      <c r="D100" s="11" t="str">
        <f>IF(вспомогательный!AD100*$B100=0,"",вспомогательный!AD100*$B100)</f>
        <v/>
      </c>
      <c r="E100" s="11" t="str">
        <f>IF(вспомогательный!AE100*$B100=0,"",вспомогательный!AE100*$B100)</f>
        <v/>
      </c>
      <c r="F100" s="11" t="str">
        <f>IF(вспомогательный!AF100*$B100=0,"",вспомогательный!AF100*$B100)</f>
        <v/>
      </c>
      <c r="G100" s="11" t="str">
        <f>IF(вспомогательный!AG100*$B100=0,"",вспомогательный!AG100*$B100)</f>
        <v/>
      </c>
      <c r="H100" s="11" t="str">
        <f>IF(вспомогательный!AH100*$B100=0,"",вспомогательный!AH100*$B100)</f>
        <v/>
      </c>
      <c r="I100" s="11" t="str">
        <f>IF(вспомогательный!AI100*$B100=0,"",вспомогательный!AI100*$B100)</f>
        <v/>
      </c>
      <c r="J100" s="11" t="str">
        <f>IF(вспомогательный!AJ100*$B100=0,"",вспомогательный!AJ100*$B100)</f>
        <v/>
      </c>
      <c r="K100" s="11" t="str">
        <f>IF(вспомогательный!AK100*$B100=0,"",вспомогательный!AK100*$B100)</f>
        <v/>
      </c>
      <c r="L100" s="10" t="str">
        <f>IF(вспомогательный!AL100*$B100=0,"",вспомогательный!AL100*$B100)</f>
        <v/>
      </c>
      <c r="M100" s="10" t="str">
        <f>IF(вспомогательный!AM100*$B100=0,"",вспомогательный!AM100*$B100)</f>
        <v/>
      </c>
      <c r="N100" s="10"/>
      <c r="O100" s="10"/>
      <c r="P100" s="23" t="str">
        <f t="shared" si="3"/>
        <v/>
      </c>
      <c r="Q100" s="52"/>
    </row>
    <row r="101" spans="1:17">
      <c r="A101" s="21" t="str">
        <f>'Стм-кр'!B101</f>
        <v/>
      </c>
      <c r="B101" s="5"/>
      <c r="C101" s="12" t="str">
        <f>IF(вспомогательный!AC101*$B101=0,"",вспомогательный!AC101*$B101)</f>
        <v/>
      </c>
      <c r="D101" s="12" t="str">
        <f>IF(вспомогательный!AD101*$B101=0,"",вспомогательный!AD101*$B101)</f>
        <v/>
      </c>
      <c r="E101" s="12" t="str">
        <f>IF(вспомогательный!AE101*$B101=0,"",вспомогательный!AE101*$B101)</f>
        <v/>
      </c>
      <c r="F101" s="12" t="str">
        <f>IF(вспомогательный!AF101*$B101=0,"",вспомогательный!AF101*$B101)</f>
        <v/>
      </c>
      <c r="G101" s="12" t="str">
        <f>IF(вспомогательный!AG101*$B101=0,"",вспомогательный!AG101*$B101)</f>
        <v/>
      </c>
      <c r="H101" s="12" t="str">
        <f>IF(вспомогательный!AH101*$B101=0,"",вспомогательный!AH101*$B101)</f>
        <v/>
      </c>
      <c r="I101" s="12" t="str">
        <f>IF(вспомогательный!AI101*$B101=0,"",вспомогательный!AI101*$B101)</f>
        <v/>
      </c>
      <c r="J101" s="12" t="str">
        <f>IF(вспомогательный!AJ101*$B101=0,"",вспомогательный!AJ101*$B101)</f>
        <v/>
      </c>
      <c r="K101" s="12" t="str">
        <f>IF(вспомогательный!AK101*$B101=0,"",вспомогательный!AK101*$B101)</f>
        <v/>
      </c>
      <c r="L101" s="10" t="str">
        <f>IF(вспомогательный!AL101*$B101=0,"",вспомогательный!AL101*$B101)</f>
        <v/>
      </c>
      <c r="M101" s="10" t="str">
        <f>IF(вспомогательный!AM101*$B101=0,"",вспомогательный!AM101*$B101)</f>
        <v/>
      </c>
      <c r="N101" s="10"/>
      <c r="O101" s="10"/>
      <c r="P101" s="22" t="str">
        <f t="shared" si="3"/>
        <v/>
      </c>
      <c r="Q101" s="52"/>
    </row>
    <row r="102" spans="1:17">
      <c r="A102" s="13" t="str">
        <f>'Стм-кр'!B102</f>
        <v>Стм100</v>
      </c>
      <c r="B102" s="16"/>
      <c r="C102" s="11" t="str">
        <f>IF(вспомогательный!AC102*$B102=0,"",вспомогательный!AC102*$B102)</f>
        <v/>
      </c>
      <c r="D102" s="11" t="str">
        <f>IF(вспомогательный!AD102*$B102=0,"",вспомогательный!AD102*$B102)</f>
        <v/>
      </c>
      <c r="E102" s="11" t="str">
        <f>IF(вспомогательный!AE102*$B102=0,"",вспомогательный!AE102*$B102)</f>
        <v/>
      </c>
      <c r="F102" s="11" t="str">
        <f>IF(вспомогательный!AF102*$B102=0,"",вспомогательный!AF102*$B102)</f>
        <v/>
      </c>
      <c r="G102" s="11" t="str">
        <f>IF(вспомогательный!AG102*$B102=0,"",вспомогательный!AG102*$B102)</f>
        <v/>
      </c>
      <c r="H102" s="11" t="str">
        <f>IF(вспомогательный!AH102*$B102=0,"",вспомогательный!AH102*$B102)</f>
        <v/>
      </c>
      <c r="I102" s="11" t="str">
        <f>IF(вспомогательный!AI102*$B102=0,"",вспомогательный!AI102*$B102)</f>
        <v/>
      </c>
      <c r="J102" s="11" t="str">
        <f>IF(вспомогательный!AJ102*$B102=0,"",вспомогательный!AJ102*$B102)</f>
        <v/>
      </c>
      <c r="K102" s="11" t="str">
        <f>IF(вспомогательный!AK102*$B102=0,"",вспомогательный!AK102*$B102)</f>
        <v/>
      </c>
      <c r="L102" s="10" t="str">
        <f>IF(вспомогательный!AL102*$B102=0,"",вспомогательный!AL102*$B102)</f>
        <v/>
      </c>
      <c r="M102" s="10" t="str">
        <f>IF(вспомогательный!AM102*$B102=0,"",вспомогательный!AM102*$B102)</f>
        <v/>
      </c>
      <c r="N102" s="10"/>
      <c r="O102" s="10"/>
      <c r="P102" s="23" t="str">
        <f t="shared" si="3"/>
        <v/>
      </c>
      <c r="Q102" s="52"/>
    </row>
    <row r="103" spans="1:17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6"/>
    </row>
  </sheetData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02"/>
  <sheetViews>
    <sheetView workbookViewId="0">
      <pane ySplit="2" topLeftCell="A3" activePane="bottomLeft" state="frozen"/>
      <selection pane="bottomLeft"/>
    </sheetView>
  </sheetViews>
  <sheetFormatPr defaultColWidth="7.85546875" defaultRowHeight="15"/>
  <cols>
    <col min="1" max="1" width="7.85546875" style="17" customWidth="1"/>
    <col min="2" max="13" width="7.85546875" style="1"/>
    <col min="14" max="14" width="7.85546875" style="29"/>
    <col min="15" max="16384" width="7.85546875" style="1"/>
  </cols>
  <sheetData>
    <row r="1" spans="1:40">
      <c r="A1" s="1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9"/>
    </row>
    <row r="2" spans="1:40" s="17" customFormat="1">
      <c r="A2" s="18"/>
      <c r="B2" s="20" t="str">
        <f>Сводн!B2</f>
        <v>Кол-во</v>
      </c>
      <c r="C2" s="20" t="str">
        <f>Кжи!C2</f>
        <v>d8</v>
      </c>
      <c r="D2" s="20" t="str">
        <f>Кжи!D2</f>
        <v>d12</v>
      </c>
      <c r="E2" s="20" t="str">
        <f>Кжи!E2</f>
        <v>d16</v>
      </c>
      <c r="F2" s="20" t="str">
        <f>Кжи!F2</f>
        <v>d20</v>
      </c>
      <c r="G2" s="20" t="str">
        <f>Кжи!G2</f>
        <v>d25</v>
      </c>
      <c r="H2" s="20" t="str">
        <f>Кжи!H2</f>
        <v>d28</v>
      </c>
      <c r="I2" s="20" t="str">
        <f>Кжи!I2</f>
        <v/>
      </c>
      <c r="J2" s="20" t="str">
        <f>Кжи!J2</f>
        <v/>
      </c>
      <c r="K2" s="20" t="str">
        <f>Кжи!K2</f>
        <v/>
      </c>
      <c r="L2" s="20" t="str">
        <f>Кжи!L2</f>
        <v>B30,W4</v>
      </c>
      <c r="M2" s="20" t="str">
        <f>Кжи!M2</f>
        <v>B30,W12</v>
      </c>
      <c r="N2" s="20" t="s">
        <v>11</v>
      </c>
    </row>
    <row r="3" spans="1:40">
      <c r="A3" s="20" t="str">
        <f>'Стм-кр'!B3</f>
        <v>Фм1</v>
      </c>
      <c r="B3" s="33">
        <f>IF(Сводн!B3="","",Сводн!B3)</f>
        <v>1</v>
      </c>
      <c r="C3" s="19">
        <f>IF(AC3=0,"",AC3)</f>
        <v>2831.9</v>
      </c>
      <c r="D3" s="19">
        <f t="shared" ref="D3:M3" si="0">IF(AD3=0,"",AD3)</f>
        <v>11846</v>
      </c>
      <c r="E3" s="19">
        <f t="shared" si="0"/>
        <v>42820.899999999994</v>
      </c>
      <c r="F3" s="19" t="str">
        <f t="shared" si="0"/>
        <v/>
      </c>
      <c r="G3" s="19" t="str">
        <f t="shared" si="0"/>
        <v/>
      </c>
      <c r="H3" s="19">
        <f t="shared" si="0"/>
        <v>8352</v>
      </c>
      <c r="I3" s="19" t="str">
        <f t="shared" si="0"/>
        <v/>
      </c>
      <c r="J3" s="19" t="str">
        <f t="shared" si="0"/>
        <v/>
      </c>
      <c r="K3" s="19" t="str">
        <f t="shared" si="0"/>
        <v/>
      </c>
      <c r="L3" s="10" t="str">
        <f t="shared" si="0"/>
        <v/>
      </c>
      <c r="M3" s="10" t="str">
        <f t="shared" si="0"/>
        <v/>
      </c>
      <c r="N3" s="28">
        <f>IF(SUM(C3:K3)=0,"",SUM(C3:K3))</f>
        <v>65850.799999999988</v>
      </c>
      <c r="AC3" s="37">
        <f t="array" ref="AC3:AM102">MMULT('Стм-кр'!C203:GT302,Кжи!AC3:AM202)+'Стм-д'!AC3:AM102</f>
        <v>2831.9</v>
      </c>
      <c r="AD3" s="37">
        <v>11846</v>
      </c>
      <c r="AE3" s="37">
        <v>42820.899999999994</v>
      </c>
      <c r="AF3" s="37">
        <v>0</v>
      </c>
      <c r="AG3" s="37">
        <v>0</v>
      </c>
      <c r="AH3" s="37">
        <v>8352</v>
      </c>
      <c r="AI3" s="37">
        <v>0</v>
      </c>
      <c r="AJ3" s="37">
        <v>0</v>
      </c>
      <c r="AK3" s="37">
        <v>0</v>
      </c>
      <c r="AL3" s="37">
        <v>0</v>
      </c>
      <c r="AM3" s="37">
        <v>0</v>
      </c>
      <c r="AN3" s="27"/>
    </row>
    <row r="4" spans="1:40">
      <c r="A4" s="20" t="str">
        <f>'Стм-кр'!B4</f>
        <v>Пм1</v>
      </c>
      <c r="B4" s="33">
        <f>IF(Сводн!B4="","",Сводн!B4)</f>
        <v>1</v>
      </c>
      <c r="C4" s="19">
        <f t="shared" ref="C4:C67" si="1">IF(AC4=0,"",AC4)</f>
        <v>17.2</v>
      </c>
      <c r="D4" s="19">
        <f t="shared" ref="D4:D67" si="2">IF(AD4=0,"",AD4)</f>
        <v>22977.200000000001</v>
      </c>
      <c r="E4" s="19">
        <f t="shared" ref="E4:E67" si="3">IF(AE4=0,"",AE4)</f>
        <v>3027.7</v>
      </c>
      <c r="F4" s="19" t="str">
        <f t="shared" ref="F4:F67" si="4">IF(AF4=0,"",AF4)</f>
        <v/>
      </c>
      <c r="G4" s="19" t="str">
        <f t="shared" ref="G4:G67" si="5">IF(AG4=0,"",AG4)</f>
        <v/>
      </c>
      <c r="H4" s="19" t="str">
        <f t="shared" ref="H4:H67" si="6">IF(AH4=0,"",AH4)</f>
        <v/>
      </c>
      <c r="I4" s="19" t="str">
        <f t="shared" ref="I4:I67" si="7">IF(AI4=0,"",AI4)</f>
        <v/>
      </c>
      <c r="J4" s="19" t="str">
        <f t="shared" ref="J4:J67" si="8">IF(AJ4=0,"",AJ4)</f>
        <v/>
      </c>
      <c r="K4" s="19" t="str">
        <f t="shared" ref="K4:K67" si="9">IF(AK4=0,"",AK4)</f>
        <v/>
      </c>
      <c r="L4" s="10">
        <f t="shared" ref="L4:L67" si="10">IF(AL4=0,"",AL4)</f>
        <v>262</v>
      </c>
      <c r="M4" s="10" t="str">
        <f t="shared" ref="M4:M67" si="11">IF(AM4=0,"",AM4)</f>
        <v/>
      </c>
      <c r="N4" s="28">
        <f t="shared" ref="N4:N67" si="12">IF(SUM(C4:K4)=0,"",SUM(C4:K4))</f>
        <v>26022.100000000002</v>
      </c>
      <c r="AC4" s="37">
        <v>17.2</v>
      </c>
      <c r="AD4" s="37">
        <v>22977.200000000001</v>
      </c>
      <c r="AE4" s="37">
        <v>3027.7</v>
      </c>
      <c r="AF4" s="37">
        <v>0</v>
      </c>
      <c r="AG4" s="37">
        <v>0</v>
      </c>
      <c r="AH4" s="37">
        <v>0</v>
      </c>
      <c r="AI4" s="37">
        <v>0</v>
      </c>
      <c r="AJ4" s="37">
        <v>0</v>
      </c>
      <c r="AK4" s="37">
        <v>0</v>
      </c>
      <c r="AL4" s="37">
        <v>262</v>
      </c>
      <c r="AM4" s="37">
        <v>0</v>
      </c>
      <c r="AN4" s="27"/>
    </row>
    <row r="5" spans="1:40">
      <c r="A5" s="20" t="str">
        <f>'Стм-кр'!B5</f>
        <v>Пм2</v>
      </c>
      <c r="B5" s="33">
        <f>IF(Сводн!B5="","",Сводн!B5)</f>
        <v>1</v>
      </c>
      <c r="C5" s="19">
        <f t="shared" si="1"/>
        <v>356.40000000000003</v>
      </c>
      <c r="D5" s="19">
        <f t="shared" si="2"/>
        <v>23453.200000000004</v>
      </c>
      <c r="E5" s="19">
        <f t="shared" si="3"/>
        <v>5922.0999999999995</v>
      </c>
      <c r="F5" s="19" t="str">
        <f t="shared" si="4"/>
        <v/>
      </c>
      <c r="G5" s="19" t="str">
        <f t="shared" si="5"/>
        <v/>
      </c>
      <c r="H5" s="19" t="str">
        <f t="shared" si="6"/>
        <v/>
      </c>
      <c r="I5" s="19" t="str">
        <f t="shared" si="7"/>
        <v/>
      </c>
      <c r="J5" s="19" t="str">
        <f t="shared" si="8"/>
        <v/>
      </c>
      <c r="K5" s="19" t="str">
        <f t="shared" si="9"/>
        <v/>
      </c>
      <c r="L5" s="10">
        <f t="shared" si="10"/>
        <v>210</v>
      </c>
      <c r="M5" s="10" t="str">
        <f t="shared" si="11"/>
        <v/>
      </c>
      <c r="N5" s="28">
        <f t="shared" si="12"/>
        <v>29731.700000000004</v>
      </c>
      <c r="AC5" s="37">
        <v>356.40000000000003</v>
      </c>
      <c r="AD5" s="37">
        <v>23453.200000000004</v>
      </c>
      <c r="AE5" s="37">
        <v>5922.0999999999995</v>
      </c>
      <c r="AF5" s="37">
        <v>0</v>
      </c>
      <c r="AG5" s="37">
        <v>0</v>
      </c>
      <c r="AH5" s="37">
        <v>0</v>
      </c>
      <c r="AI5" s="37">
        <v>0</v>
      </c>
      <c r="AJ5" s="37">
        <v>0</v>
      </c>
      <c r="AK5" s="37">
        <v>0</v>
      </c>
      <c r="AL5" s="37">
        <v>210</v>
      </c>
      <c r="AM5" s="37">
        <v>0</v>
      </c>
      <c r="AN5" s="27"/>
    </row>
    <row r="6" spans="1:40">
      <c r="A6" s="20" t="str">
        <f>'Стм-кр'!B6</f>
        <v>Пм3</v>
      </c>
      <c r="B6" s="33">
        <f>IF(Сводн!B6="","",Сводн!B6)</f>
        <v>1</v>
      </c>
      <c r="C6" s="19">
        <f t="shared" si="1"/>
        <v>411</v>
      </c>
      <c r="D6" s="19">
        <f t="shared" si="2"/>
        <v>21940.600000000002</v>
      </c>
      <c r="E6" s="19">
        <f t="shared" si="3"/>
        <v>5795.5999999999995</v>
      </c>
      <c r="F6" s="19" t="str">
        <f t="shared" si="4"/>
        <v/>
      </c>
      <c r="G6" s="19" t="str">
        <f t="shared" si="5"/>
        <v/>
      </c>
      <c r="H6" s="19" t="str">
        <f t="shared" si="6"/>
        <v/>
      </c>
      <c r="I6" s="19" t="str">
        <f t="shared" si="7"/>
        <v/>
      </c>
      <c r="J6" s="19" t="str">
        <f t="shared" si="8"/>
        <v/>
      </c>
      <c r="K6" s="19" t="str">
        <f t="shared" si="9"/>
        <v/>
      </c>
      <c r="L6" s="10">
        <f t="shared" si="10"/>
        <v>198</v>
      </c>
      <c r="M6" s="10" t="str">
        <f t="shared" si="11"/>
        <v/>
      </c>
      <c r="N6" s="28">
        <f t="shared" si="12"/>
        <v>28147.200000000001</v>
      </c>
      <c r="AC6" s="37">
        <v>411</v>
      </c>
      <c r="AD6" s="37">
        <v>21940.600000000002</v>
      </c>
      <c r="AE6" s="37">
        <v>5795.5999999999995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198</v>
      </c>
      <c r="AM6" s="37">
        <v>0</v>
      </c>
      <c r="AN6" s="27"/>
    </row>
    <row r="7" spans="1:40">
      <c r="A7" s="20" t="str">
        <f>'Стм-кр'!B7</f>
        <v>Пм4</v>
      </c>
      <c r="B7" s="33">
        <f>IF(Сводн!B7="","",Сводн!B7)</f>
        <v>1</v>
      </c>
      <c r="C7" s="19">
        <f t="shared" si="1"/>
        <v>426.2</v>
      </c>
      <c r="D7" s="19">
        <f t="shared" si="2"/>
        <v>21053.899999999998</v>
      </c>
      <c r="E7" s="19">
        <f t="shared" si="3"/>
        <v>5944.2999999999993</v>
      </c>
      <c r="F7" s="19" t="str">
        <f t="shared" si="4"/>
        <v/>
      </c>
      <c r="G7" s="19" t="str">
        <f t="shared" si="5"/>
        <v/>
      </c>
      <c r="H7" s="19" t="str">
        <f t="shared" si="6"/>
        <v/>
      </c>
      <c r="I7" s="19" t="str">
        <f t="shared" si="7"/>
        <v/>
      </c>
      <c r="J7" s="19" t="str">
        <f t="shared" si="8"/>
        <v/>
      </c>
      <c r="K7" s="19" t="str">
        <f t="shared" si="9"/>
        <v/>
      </c>
      <c r="L7" s="10">
        <f t="shared" si="10"/>
        <v>195</v>
      </c>
      <c r="M7" s="10" t="str">
        <f t="shared" si="11"/>
        <v/>
      </c>
      <c r="N7" s="28">
        <f t="shared" si="12"/>
        <v>27424.399999999998</v>
      </c>
      <c r="AC7" s="37">
        <v>426.2</v>
      </c>
      <c r="AD7" s="37">
        <v>21053.899999999998</v>
      </c>
      <c r="AE7" s="37">
        <v>5944.2999999999993</v>
      </c>
      <c r="AF7" s="37">
        <v>0</v>
      </c>
      <c r="AG7" s="37">
        <v>0</v>
      </c>
      <c r="AH7" s="37">
        <v>0</v>
      </c>
      <c r="AI7" s="37">
        <v>0</v>
      </c>
      <c r="AJ7" s="37">
        <v>0</v>
      </c>
      <c r="AK7" s="37">
        <v>0</v>
      </c>
      <c r="AL7" s="37">
        <v>195</v>
      </c>
      <c r="AM7" s="37">
        <v>0</v>
      </c>
      <c r="AN7" s="27"/>
    </row>
    <row r="8" spans="1:40">
      <c r="A8" s="20" t="str">
        <f>'Стм-кр'!B8</f>
        <v>Пм5</v>
      </c>
      <c r="B8" s="33">
        <f>IF(Сводн!B8="","",Сводн!B8)</f>
        <v>1</v>
      </c>
      <c r="C8" s="19">
        <f t="shared" si="1"/>
        <v>809.7</v>
      </c>
      <c r="D8" s="19">
        <f t="shared" si="2"/>
        <v>21700.999999999996</v>
      </c>
      <c r="E8" s="19">
        <f t="shared" si="3"/>
        <v>5519.8000000000011</v>
      </c>
      <c r="F8" s="19" t="str">
        <f t="shared" si="4"/>
        <v/>
      </c>
      <c r="G8" s="19" t="str">
        <f t="shared" si="5"/>
        <v/>
      </c>
      <c r="H8" s="19">
        <f t="shared" si="6"/>
        <v>897.6</v>
      </c>
      <c r="I8" s="19" t="str">
        <f t="shared" si="7"/>
        <v/>
      </c>
      <c r="J8" s="19" t="str">
        <f t="shared" si="8"/>
        <v/>
      </c>
      <c r="K8" s="19" t="str">
        <f t="shared" si="9"/>
        <v/>
      </c>
      <c r="L8" s="10">
        <f t="shared" si="10"/>
        <v>208</v>
      </c>
      <c r="M8" s="10" t="str">
        <f t="shared" si="11"/>
        <v/>
      </c>
      <c r="N8" s="28">
        <f t="shared" si="12"/>
        <v>28928.1</v>
      </c>
      <c r="AC8" s="37">
        <v>809.7</v>
      </c>
      <c r="AD8" s="37">
        <v>21700.999999999996</v>
      </c>
      <c r="AE8" s="37">
        <v>5519.8000000000011</v>
      </c>
      <c r="AF8" s="37">
        <v>0</v>
      </c>
      <c r="AG8" s="37">
        <v>0</v>
      </c>
      <c r="AH8" s="37">
        <v>897.6</v>
      </c>
      <c r="AI8" s="37">
        <v>0</v>
      </c>
      <c r="AJ8" s="37">
        <v>0</v>
      </c>
      <c r="AK8" s="37">
        <v>0</v>
      </c>
      <c r="AL8" s="37">
        <v>208</v>
      </c>
      <c r="AM8" s="37">
        <v>0</v>
      </c>
      <c r="AN8" s="27"/>
    </row>
    <row r="9" spans="1:40">
      <c r="A9" s="20" t="str">
        <f>'Стм-кр'!B9</f>
        <v>Пм6</v>
      </c>
      <c r="B9" s="33">
        <f>IF(Сводн!B9="","",Сводн!B9)</f>
        <v>2</v>
      </c>
      <c r="C9" s="19">
        <f t="shared" si="1"/>
        <v>41.6</v>
      </c>
      <c r="D9" s="19">
        <f t="shared" si="2"/>
        <v>477.1</v>
      </c>
      <c r="E9" s="19" t="str">
        <f t="shared" si="3"/>
        <v/>
      </c>
      <c r="F9" s="19" t="str">
        <f t="shared" si="4"/>
        <v/>
      </c>
      <c r="G9" s="19" t="str">
        <f t="shared" si="5"/>
        <v/>
      </c>
      <c r="H9" s="19" t="str">
        <f t="shared" si="6"/>
        <v/>
      </c>
      <c r="I9" s="19" t="str">
        <f t="shared" si="7"/>
        <v/>
      </c>
      <c r="J9" s="19" t="str">
        <f t="shared" si="8"/>
        <v/>
      </c>
      <c r="K9" s="19" t="str">
        <f t="shared" si="9"/>
        <v/>
      </c>
      <c r="L9" s="10">
        <f t="shared" si="10"/>
        <v>5</v>
      </c>
      <c r="M9" s="10" t="str">
        <f t="shared" si="11"/>
        <v/>
      </c>
      <c r="N9" s="28">
        <f t="shared" si="12"/>
        <v>518.70000000000005</v>
      </c>
      <c r="AC9" s="37">
        <v>41.6</v>
      </c>
      <c r="AD9" s="37">
        <v>477.1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5</v>
      </c>
      <c r="AM9" s="37">
        <v>0</v>
      </c>
      <c r="AN9" s="27"/>
    </row>
    <row r="10" spans="1:40">
      <c r="A10" s="20" t="str">
        <f>'Стм-кр'!B10</f>
        <v>Пм7</v>
      </c>
      <c r="B10" s="33">
        <f>IF(Сводн!B10="","",Сводн!B10)</f>
        <v>2</v>
      </c>
      <c r="C10" s="19">
        <f t="shared" si="1"/>
        <v>42.6</v>
      </c>
      <c r="D10" s="19">
        <f t="shared" si="2"/>
        <v>4.8</v>
      </c>
      <c r="E10" s="19" t="str">
        <f t="shared" si="3"/>
        <v/>
      </c>
      <c r="F10" s="19" t="str">
        <f t="shared" si="4"/>
        <v/>
      </c>
      <c r="G10" s="19" t="str">
        <f t="shared" si="5"/>
        <v/>
      </c>
      <c r="H10" s="19" t="str">
        <f t="shared" si="6"/>
        <v/>
      </c>
      <c r="I10" s="19" t="str">
        <f t="shared" si="7"/>
        <v/>
      </c>
      <c r="J10" s="19" t="str">
        <f t="shared" si="8"/>
        <v/>
      </c>
      <c r="K10" s="19" t="str">
        <f t="shared" si="9"/>
        <v/>
      </c>
      <c r="L10" s="10">
        <f t="shared" si="10"/>
        <v>0.5</v>
      </c>
      <c r="M10" s="10" t="str">
        <f t="shared" si="11"/>
        <v/>
      </c>
      <c r="N10" s="28">
        <f t="shared" si="12"/>
        <v>47.4</v>
      </c>
      <c r="AC10" s="37">
        <v>42.6</v>
      </c>
      <c r="AD10" s="37">
        <v>4.8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0.5</v>
      </c>
      <c r="AM10" s="37">
        <v>0</v>
      </c>
      <c r="AN10" s="27"/>
    </row>
    <row r="11" spans="1:40">
      <c r="A11" s="20" t="str">
        <f>'Стм-кр'!B11</f>
        <v>Пм8</v>
      </c>
      <c r="B11" s="33">
        <f>IF(Сводн!B11="","",Сводн!B11)</f>
        <v>2</v>
      </c>
      <c r="C11" s="19">
        <f t="shared" si="1"/>
        <v>31.6</v>
      </c>
      <c r="D11" s="19">
        <f t="shared" si="2"/>
        <v>4.8</v>
      </c>
      <c r="E11" s="19" t="str">
        <f t="shared" si="3"/>
        <v/>
      </c>
      <c r="F11" s="19" t="str">
        <f t="shared" si="4"/>
        <v/>
      </c>
      <c r="G11" s="19" t="str">
        <f t="shared" si="5"/>
        <v/>
      </c>
      <c r="H11" s="19" t="str">
        <f t="shared" si="6"/>
        <v/>
      </c>
      <c r="I11" s="19" t="str">
        <f t="shared" si="7"/>
        <v/>
      </c>
      <c r="J11" s="19" t="str">
        <f t="shared" si="8"/>
        <v/>
      </c>
      <c r="K11" s="19" t="str">
        <f t="shared" si="9"/>
        <v/>
      </c>
      <c r="L11" s="10">
        <f t="shared" si="10"/>
        <v>0.4</v>
      </c>
      <c r="M11" s="10" t="str">
        <f t="shared" si="11"/>
        <v/>
      </c>
      <c r="N11" s="28">
        <f t="shared" si="12"/>
        <v>36.4</v>
      </c>
      <c r="AC11" s="37">
        <v>31.6</v>
      </c>
      <c r="AD11" s="37">
        <v>4.8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0.4</v>
      </c>
      <c r="AM11" s="37">
        <v>0</v>
      </c>
      <c r="AN11" s="27"/>
    </row>
    <row r="12" spans="1:40">
      <c r="A12" s="20" t="str">
        <f>'Стм-кр'!B12</f>
        <v>Пм9</v>
      </c>
      <c r="B12" s="33">
        <f>IF(Сводн!B12="","",Сводн!B12)</f>
        <v>1</v>
      </c>
      <c r="C12" s="19" t="str">
        <f t="shared" si="1"/>
        <v/>
      </c>
      <c r="D12" s="19">
        <f t="shared" si="2"/>
        <v>1527.3</v>
      </c>
      <c r="E12" s="19">
        <f t="shared" si="3"/>
        <v>119.6</v>
      </c>
      <c r="F12" s="19" t="str">
        <f t="shared" si="4"/>
        <v/>
      </c>
      <c r="G12" s="19" t="str">
        <f t="shared" si="5"/>
        <v/>
      </c>
      <c r="H12" s="19" t="str">
        <f t="shared" si="6"/>
        <v/>
      </c>
      <c r="I12" s="19" t="str">
        <f t="shared" si="7"/>
        <v/>
      </c>
      <c r="J12" s="19" t="str">
        <f t="shared" si="8"/>
        <v/>
      </c>
      <c r="K12" s="19" t="str">
        <f t="shared" si="9"/>
        <v/>
      </c>
      <c r="L12" s="10" t="str">
        <f t="shared" si="10"/>
        <v/>
      </c>
      <c r="M12" s="10">
        <f t="shared" si="11"/>
        <v>16.399999999999999</v>
      </c>
      <c r="N12" s="28">
        <f t="shared" si="12"/>
        <v>1646.8999999999999</v>
      </c>
      <c r="AC12" s="37">
        <v>0</v>
      </c>
      <c r="AD12" s="37">
        <v>1527.3</v>
      </c>
      <c r="AE12" s="37">
        <v>119.6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16.399999999999999</v>
      </c>
      <c r="AN12" s="27"/>
    </row>
    <row r="13" spans="1:40">
      <c r="A13" s="20" t="str">
        <f>'Стм-кр'!B13</f>
        <v>Пм10</v>
      </c>
      <c r="B13" s="33">
        <f>IF(Сводн!B13="","",Сводн!B13)</f>
        <v>1</v>
      </c>
      <c r="C13" s="19">
        <f t="shared" si="1"/>
        <v>60</v>
      </c>
      <c r="D13" s="19">
        <f t="shared" si="2"/>
        <v>139.30000000000001</v>
      </c>
      <c r="E13" s="19" t="str">
        <f t="shared" si="3"/>
        <v/>
      </c>
      <c r="F13" s="19" t="str">
        <f t="shared" si="4"/>
        <v/>
      </c>
      <c r="G13" s="19" t="str">
        <f t="shared" si="5"/>
        <v/>
      </c>
      <c r="H13" s="19" t="str">
        <f t="shared" si="6"/>
        <v/>
      </c>
      <c r="I13" s="19" t="str">
        <f t="shared" si="7"/>
        <v/>
      </c>
      <c r="J13" s="19" t="str">
        <f t="shared" si="8"/>
        <v/>
      </c>
      <c r="K13" s="19" t="str">
        <f t="shared" si="9"/>
        <v/>
      </c>
      <c r="L13" s="10" t="str">
        <f t="shared" si="10"/>
        <v/>
      </c>
      <c r="M13" s="10">
        <f t="shared" si="11"/>
        <v>4</v>
      </c>
      <c r="N13" s="28">
        <f t="shared" si="12"/>
        <v>199.3</v>
      </c>
      <c r="AC13" s="37">
        <v>60</v>
      </c>
      <c r="AD13" s="37">
        <v>139.30000000000001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4</v>
      </c>
      <c r="AN13" s="27"/>
    </row>
    <row r="14" spans="1:40">
      <c r="A14" s="20" t="str">
        <f>'Стм-кр'!B14</f>
        <v>Фсм1</v>
      </c>
      <c r="B14" s="33">
        <f>IF(Сводн!B14="","",Сводн!B14)</f>
        <v>1</v>
      </c>
      <c r="C14" s="19">
        <f t="shared" si="1"/>
        <v>161.1</v>
      </c>
      <c r="D14" s="19">
        <f t="shared" si="2"/>
        <v>276.20000000000005</v>
      </c>
      <c r="E14" s="19">
        <f t="shared" si="3"/>
        <v>27.1</v>
      </c>
      <c r="F14" s="19" t="str">
        <f t="shared" si="4"/>
        <v/>
      </c>
      <c r="G14" s="19" t="str">
        <f t="shared" si="5"/>
        <v/>
      </c>
      <c r="H14" s="19" t="str">
        <f t="shared" si="6"/>
        <v/>
      </c>
      <c r="I14" s="19" t="str">
        <f t="shared" si="7"/>
        <v/>
      </c>
      <c r="J14" s="19" t="str">
        <f t="shared" si="8"/>
        <v/>
      </c>
      <c r="K14" s="19" t="str">
        <f t="shared" si="9"/>
        <v/>
      </c>
      <c r="L14" s="10" t="str">
        <f t="shared" si="10"/>
        <v/>
      </c>
      <c r="M14" s="10">
        <f t="shared" si="11"/>
        <v>7.9</v>
      </c>
      <c r="N14" s="28">
        <f t="shared" si="12"/>
        <v>464.40000000000009</v>
      </c>
      <c r="AC14" s="37">
        <v>161.1</v>
      </c>
      <c r="AD14" s="37">
        <v>276.20000000000005</v>
      </c>
      <c r="AE14" s="37">
        <v>27.1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7.9</v>
      </c>
      <c r="AN14" s="27"/>
    </row>
    <row r="15" spans="1:40">
      <c r="A15" s="20" t="str">
        <f>'Стм-кр'!B15</f>
        <v>Фсм2</v>
      </c>
      <c r="B15" s="33">
        <f>IF(Сводн!B15="","",Сводн!B15)</f>
        <v>1</v>
      </c>
      <c r="C15" s="19">
        <f t="shared" si="1"/>
        <v>41.8</v>
      </c>
      <c r="D15" s="19">
        <f t="shared" si="2"/>
        <v>68.2</v>
      </c>
      <c r="E15" s="19" t="str">
        <f t="shared" si="3"/>
        <v/>
      </c>
      <c r="F15" s="19" t="str">
        <f t="shared" si="4"/>
        <v/>
      </c>
      <c r="G15" s="19" t="str">
        <f t="shared" si="5"/>
        <v/>
      </c>
      <c r="H15" s="19" t="str">
        <f t="shared" si="6"/>
        <v/>
      </c>
      <c r="I15" s="19" t="str">
        <f t="shared" si="7"/>
        <v/>
      </c>
      <c r="J15" s="19" t="str">
        <f t="shared" si="8"/>
        <v/>
      </c>
      <c r="K15" s="19" t="str">
        <f t="shared" si="9"/>
        <v/>
      </c>
      <c r="L15" s="10" t="str">
        <f t="shared" si="10"/>
        <v/>
      </c>
      <c r="M15" s="10">
        <f t="shared" si="11"/>
        <v>2.2000000000000002</v>
      </c>
      <c r="N15" s="28">
        <f t="shared" si="12"/>
        <v>110</v>
      </c>
      <c r="AC15" s="37">
        <v>41.8</v>
      </c>
      <c r="AD15" s="37">
        <v>68.2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2.2000000000000002</v>
      </c>
      <c r="AN15" s="27"/>
    </row>
    <row r="16" spans="1:40">
      <c r="A16" s="20" t="str">
        <f>'Стм-кр'!B16</f>
        <v>Фсм3</v>
      </c>
      <c r="B16" s="33">
        <f>IF(Сводн!B16="","",Сводн!B16)</f>
        <v>1</v>
      </c>
      <c r="C16" s="19">
        <f t="shared" si="1"/>
        <v>106</v>
      </c>
      <c r="D16" s="19">
        <f t="shared" si="2"/>
        <v>154.69999999999999</v>
      </c>
      <c r="E16" s="19">
        <f t="shared" si="3"/>
        <v>36.200000000000003</v>
      </c>
      <c r="F16" s="19" t="str">
        <f t="shared" si="4"/>
        <v/>
      </c>
      <c r="G16" s="19" t="str">
        <f t="shared" si="5"/>
        <v/>
      </c>
      <c r="H16" s="19" t="str">
        <f t="shared" si="6"/>
        <v/>
      </c>
      <c r="I16" s="19" t="str">
        <f t="shared" si="7"/>
        <v/>
      </c>
      <c r="J16" s="19" t="str">
        <f t="shared" si="8"/>
        <v/>
      </c>
      <c r="K16" s="19" t="str">
        <f t="shared" si="9"/>
        <v/>
      </c>
      <c r="L16" s="10" t="str">
        <f t="shared" si="10"/>
        <v/>
      </c>
      <c r="M16" s="10">
        <f t="shared" si="11"/>
        <v>5.2</v>
      </c>
      <c r="N16" s="28">
        <f t="shared" si="12"/>
        <v>296.89999999999998</v>
      </c>
      <c r="AC16" s="37">
        <v>106</v>
      </c>
      <c r="AD16" s="37">
        <v>154.69999999999999</v>
      </c>
      <c r="AE16" s="37">
        <v>36.200000000000003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5.2</v>
      </c>
      <c r="AN16" s="27"/>
    </row>
    <row r="17" spans="1:40">
      <c r="A17" s="20" t="str">
        <f>'Стм-кр'!B17</f>
        <v>Фсм4</v>
      </c>
      <c r="B17" s="33">
        <f>IF(Сводн!B17="","",Сводн!B17)</f>
        <v>1</v>
      </c>
      <c r="C17" s="19">
        <f t="shared" si="1"/>
        <v>80</v>
      </c>
      <c r="D17" s="19">
        <f t="shared" si="2"/>
        <v>75.099999999999994</v>
      </c>
      <c r="E17" s="19">
        <f t="shared" si="3"/>
        <v>36.200000000000003</v>
      </c>
      <c r="F17" s="19" t="str">
        <f t="shared" si="4"/>
        <v/>
      </c>
      <c r="G17" s="19" t="str">
        <f t="shared" si="5"/>
        <v/>
      </c>
      <c r="H17" s="19" t="str">
        <f t="shared" si="6"/>
        <v/>
      </c>
      <c r="I17" s="19" t="str">
        <f t="shared" si="7"/>
        <v/>
      </c>
      <c r="J17" s="19" t="str">
        <f t="shared" si="8"/>
        <v/>
      </c>
      <c r="K17" s="19" t="str">
        <f t="shared" si="9"/>
        <v/>
      </c>
      <c r="L17" s="10" t="str">
        <f t="shared" si="10"/>
        <v/>
      </c>
      <c r="M17" s="10">
        <f t="shared" si="11"/>
        <v>2.9</v>
      </c>
      <c r="N17" s="28">
        <f t="shared" si="12"/>
        <v>191.3</v>
      </c>
      <c r="AC17" s="37">
        <v>80</v>
      </c>
      <c r="AD17" s="37">
        <v>75.099999999999994</v>
      </c>
      <c r="AE17" s="37">
        <v>36.200000000000003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2.9</v>
      </c>
      <c r="AN17" s="27"/>
    </row>
    <row r="18" spans="1:40">
      <c r="A18" s="20" t="str">
        <f>'Стм-кр'!B18</f>
        <v>Фсм5</v>
      </c>
      <c r="B18" s="33">
        <f>IF(Сводн!B18="","",Сводн!B18)</f>
        <v>1</v>
      </c>
      <c r="C18" s="19">
        <f t="shared" si="1"/>
        <v>55.3</v>
      </c>
      <c r="D18" s="19">
        <f t="shared" si="2"/>
        <v>72.900000000000006</v>
      </c>
      <c r="E18" s="19" t="str">
        <f t="shared" si="3"/>
        <v/>
      </c>
      <c r="F18" s="19" t="str">
        <f t="shared" si="4"/>
        <v/>
      </c>
      <c r="G18" s="19" t="str">
        <f t="shared" si="5"/>
        <v/>
      </c>
      <c r="H18" s="19" t="str">
        <f t="shared" si="6"/>
        <v/>
      </c>
      <c r="I18" s="19" t="str">
        <f t="shared" si="7"/>
        <v/>
      </c>
      <c r="J18" s="19" t="str">
        <f t="shared" si="8"/>
        <v/>
      </c>
      <c r="K18" s="19" t="str">
        <f t="shared" si="9"/>
        <v/>
      </c>
      <c r="L18" s="10" t="str">
        <f t="shared" si="10"/>
        <v/>
      </c>
      <c r="M18" s="10">
        <f t="shared" si="11"/>
        <v>1.8</v>
      </c>
      <c r="N18" s="28">
        <f t="shared" si="12"/>
        <v>128.19999999999999</v>
      </c>
      <c r="AC18" s="37">
        <v>55.3</v>
      </c>
      <c r="AD18" s="37">
        <v>72.900000000000006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1.8</v>
      </c>
      <c r="AN18" s="27"/>
    </row>
    <row r="19" spans="1:40">
      <c r="A19" s="20" t="str">
        <f>'Стм-кр'!B19</f>
        <v>Фсм6</v>
      </c>
      <c r="B19" s="33">
        <f>IF(Сводн!B19="","",Сводн!B19)</f>
        <v>1</v>
      </c>
      <c r="C19" s="19">
        <f t="shared" si="1"/>
        <v>250.8</v>
      </c>
      <c r="D19" s="19">
        <f t="shared" si="2"/>
        <v>391.2</v>
      </c>
      <c r="E19" s="19">
        <f t="shared" si="3"/>
        <v>72.400000000000006</v>
      </c>
      <c r="F19" s="19" t="str">
        <f t="shared" si="4"/>
        <v/>
      </c>
      <c r="G19" s="19" t="str">
        <f t="shared" si="5"/>
        <v/>
      </c>
      <c r="H19" s="19" t="str">
        <f t="shared" si="6"/>
        <v/>
      </c>
      <c r="I19" s="19" t="str">
        <f t="shared" si="7"/>
        <v/>
      </c>
      <c r="J19" s="19" t="str">
        <f t="shared" si="8"/>
        <v/>
      </c>
      <c r="K19" s="19" t="str">
        <f t="shared" si="9"/>
        <v/>
      </c>
      <c r="L19" s="10" t="str">
        <f t="shared" si="10"/>
        <v/>
      </c>
      <c r="M19" s="10">
        <f t="shared" si="11"/>
        <v>13.2</v>
      </c>
      <c r="N19" s="28">
        <f t="shared" si="12"/>
        <v>714.4</v>
      </c>
      <c r="AC19" s="37">
        <v>250.8</v>
      </c>
      <c r="AD19" s="37">
        <v>391.2</v>
      </c>
      <c r="AE19" s="37">
        <v>72.400000000000006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13.2</v>
      </c>
      <c r="AN19" s="27"/>
    </row>
    <row r="20" spans="1:40">
      <c r="A20" s="20" t="str">
        <f>'Стм-кр'!B20</f>
        <v>Фсм7</v>
      </c>
      <c r="B20" s="33">
        <f>IF(Сводн!B20="","",Сводн!B20)</f>
        <v>1</v>
      </c>
      <c r="C20" s="19">
        <f t="shared" si="1"/>
        <v>42.2</v>
      </c>
      <c r="D20" s="19">
        <f t="shared" si="2"/>
        <v>70.5</v>
      </c>
      <c r="E20" s="19" t="str">
        <f t="shared" si="3"/>
        <v/>
      </c>
      <c r="F20" s="19" t="str">
        <f t="shared" si="4"/>
        <v/>
      </c>
      <c r="G20" s="19" t="str">
        <f t="shared" si="5"/>
        <v/>
      </c>
      <c r="H20" s="19" t="str">
        <f t="shared" si="6"/>
        <v/>
      </c>
      <c r="I20" s="19" t="str">
        <f t="shared" si="7"/>
        <v/>
      </c>
      <c r="J20" s="19" t="str">
        <f t="shared" si="8"/>
        <v/>
      </c>
      <c r="K20" s="19" t="str">
        <f t="shared" si="9"/>
        <v/>
      </c>
      <c r="L20" s="10" t="str">
        <f t="shared" si="10"/>
        <v/>
      </c>
      <c r="M20" s="10">
        <f t="shared" si="11"/>
        <v>2.2000000000000002</v>
      </c>
      <c r="N20" s="28">
        <f t="shared" si="12"/>
        <v>112.7</v>
      </c>
      <c r="AC20" s="37">
        <v>42.2</v>
      </c>
      <c r="AD20" s="37">
        <v>70.5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2.2000000000000002</v>
      </c>
      <c r="AN20" s="27"/>
    </row>
    <row r="21" spans="1:40">
      <c r="A21" s="20" t="str">
        <f>'Стм-кр'!B21</f>
        <v>Фсм8</v>
      </c>
      <c r="B21" s="33">
        <f>IF(Сводн!B21="","",Сводн!B21)</f>
        <v>1</v>
      </c>
      <c r="C21" s="19">
        <f t="shared" si="1"/>
        <v>76.300000000000011</v>
      </c>
      <c r="D21" s="19">
        <f t="shared" si="2"/>
        <v>88.7</v>
      </c>
      <c r="E21" s="19">
        <f t="shared" si="3"/>
        <v>36.200000000000003</v>
      </c>
      <c r="F21" s="19" t="str">
        <f t="shared" si="4"/>
        <v/>
      </c>
      <c r="G21" s="19" t="str">
        <f t="shared" si="5"/>
        <v/>
      </c>
      <c r="H21" s="19" t="str">
        <f t="shared" si="6"/>
        <v/>
      </c>
      <c r="I21" s="19" t="str">
        <f t="shared" si="7"/>
        <v/>
      </c>
      <c r="J21" s="19" t="str">
        <f t="shared" si="8"/>
        <v/>
      </c>
      <c r="K21" s="19" t="str">
        <f t="shared" si="9"/>
        <v/>
      </c>
      <c r="L21" s="10" t="str">
        <f t="shared" si="10"/>
        <v/>
      </c>
      <c r="M21" s="10">
        <f t="shared" si="11"/>
        <v>3.4</v>
      </c>
      <c r="N21" s="28">
        <f t="shared" si="12"/>
        <v>201.2</v>
      </c>
      <c r="AC21" s="37">
        <v>76.300000000000011</v>
      </c>
      <c r="AD21" s="37">
        <v>88.7</v>
      </c>
      <c r="AE21" s="37">
        <v>36.200000000000003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3.4</v>
      </c>
      <c r="AN21" s="27"/>
    </row>
    <row r="22" spans="1:40">
      <c r="A22" s="20" t="str">
        <f>'Стм-кр'!B22</f>
        <v>Фсм9</v>
      </c>
      <c r="B22" s="33">
        <f>IF(Сводн!B22="","",Сводн!B22)</f>
        <v>1</v>
      </c>
      <c r="C22" s="19">
        <f t="shared" si="1"/>
        <v>60.2</v>
      </c>
      <c r="D22" s="19">
        <f t="shared" si="2"/>
        <v>129.80000000000001</v>
      </c>
      <c r="E22" s="19">
        <f t="shared" si="3"/>
        <v>36.200000000000003</v>
      </c>
      <c r="F22" s="19" t="str">
        <f t="shared" si="4"/>
        <v/>
      </c>
      <c r="G22" s="19" t="str">
        <f t="shared" si="5"/>
        <v/>
      </c>
      <c r="H22" s="19" t="str">
        <f t="shared" si="6"/>
        <v/>
      </c>
      <c r="I22" s="19" t="str">
        <f t="shared" si="7"/>
        <v/>
      </c>
      <c r="J22" s="19" t="str">
        <f t="shared" si="8"/>
        <v/>
      </c>
      <c r="K22" s="19" t="str">
        <f t="shared" si="9"/>
        <v/>
      </c>
      <c r="L22" s="10" t="str">
        <f t="shared" si="10"/>
        <v/>
      </c>
      <c r="M22" s="10">
        <f t="shared" si="11"/>
        <v>4</v>
      </c>
      <c r="N22" s="28">
        <f t="shared" si="12"/>
        <v>226.2</v>
      </c>
      <c r="AC22" s="37">
        <v>60.2</v>
      </c>
      <c r="AD22" s="37">
        <v>129.80000000000001</v>
      </c>
      <c r="AE22" s="37">
        <v>36.200000000000003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4</v>
      </c>
      <c r="AN22" s="27"/>
    </row>
    <row r="23" spans="1:40">
      <c r="A23" s="20" t="str">
        <f>'Стм-кр'!B23</f>
        <v>Фсм10</v>
      </c>
      <c r="B23" s="33">
        <f>IF(Сводн!B23="","",Сводн!B23)</f>
        <v>1</v>
      </c>
      <c r="C23" s="19">
        <f t="shared" si="1"/>
        <v>61.099999999999994</v>
      </c>
      <c r="D23" s="19">
        <f t="shared" si="2"/>
        <v>95.6</v>
      </c>
      <c r="E23" s="19">
        <f t="shared" si="3"/>
        <v>7</v>
      </c>
      <c r="F23" s="19" t="str">
        <f t="shared" si="4"/>
        <v/>
      </c>
      <c r="G23" s="19" t="str">
        <f t="shared" si="5"/>
        <v/>
      </c>
      <c r="H23" s="19" t="str">
        <f t="shared" si="6"/>
        <v/>
      </c>
      <c r="I23" s="19" t="str">
        <f t="shared" si="7"/>
        <v/>
      </c>
      <c r="J23" s="19" t="str">
        <f t="shared" si="8"/>
        <v/>
      </c>
      <c r="K23" s="19" t="str">
        <f t="shared" si="9"/>
        <v/>
      </c>
      <c r="L23" s="10" t="str">
        <f t="shared" si="10"/>
        <v/>
      </c>
      <c r="M23" s="10">
        <f t="shared" si="11"/>
        <v>2.5</v>
      </c>
      <c r="N23" s="28">
        <f t="shared" si="12"/>
        <v>163.69999999999999</v>
      </c>
      <c r="AC23" s="37">
        <v>61.099999999999994</v>
      </c>
      <c r="AD23" s="37">
        <v>95.6</v>
      </c>
      <c r="AE23" s="37">
        <v>7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2.5</v>
      </c>
      <c r="AN23" s="27"/>
    </row>
    <row r="24" spans="1:40">
      <c r="A24" s="20" t="str">
        <f>'Стм-кр'!B24</f>
        <v>Фсм11</v>
      </c>
      <c r="B24" s="33">
        <f>IF(Сводн!B24="","",Сводн!B24)</f>
        <v>1</v>
      </c>
      <c r="C24" s="19">
        <f t="shared" si="1"/>
        <v>73</v>
      </c>
      <c r="D24" s="19">
        <f t="shared" si="2"/>
        <v>111.5</v>
      </c>
      <c r="E24" s="19">
        <f t="shared" si="3"/>
        <v>36.200000000000003</v>
      </c>
      <c r="F24" s="19" t="str">
        <f t="shared" si="4"/>
        <v/>
      </c>
      <c r="G24" s="19" t="str">
        <f t="shared" si="5"/>
        <v/>
      </c>
      <c r="H24" s="19" t="str">
        <f t="shared" si="6"/>
        <v/>
      </c>
      <c r="I24" s="19" t="str">
        <f t="shared" si="7"/>
        <v/>
      </c>
      <c r="J24" s="19" t="str">
        <f t="shared" si="8"/>
        <v/>
      </c>
      <c r="K24" s="19" t="str">
        <f t="shared" si="9"/>
        <v/>
      </c>
      <c r="L24" s="10" t="str">
        <f t="shared" si="10"/>
        <v/>
      </c>
      <c r="M24" s="10">
        <f t="shared" si="11"/>
        <v>3.9</v>
      </c>
      <c r="N24" s="28">
        <f t="shared" si="12"/>
        <v>220.7</v>
      </c>
      <c r="AC24" s="37">
        <v>73</v>
      </c>
      <c r="AD24" s="37">
        <v>111.5</v>
      </c>
      <c r="AE24" s="37">
        <v>36.200000000000003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3.9</v>
      </c>
      <c r="AN24" s="27"/>
    </row>
    <row r="25" spans="1:40">
      <c r="A25" s="20" t="str">
        <f>'Стм-кр'!B25</f>
        <v>Фсм12</v>
      </c>
      <c r="B25" s="33">
        <f>IF(Сводн!B25="","",Сводн!B25)</f>
        <v>1</v>
      </c>
      <c r="C25" s="19">
        <f t="shared" si="1"/>
        <v>60.400000000000006</v>
      </c>
      <c r="D25" s="19">
        <f t="shared" si="2"/>
        <v>75.099999999999994</v>
      </c>
      <c r="E25" s="19">
        <f t="shared" si="3"/>
        <v>36.200000000000003</v>
      </c>
      <c r="F25" s="19" t="str">
        <f t="shared" si="4"/>
        <v/>
      </c>
      <c r="G25" s="19" t="str">
        <f t="shared" si="5"/>
        <v/>
      </c>
      <c r="H25" s="19" t="str">
        <f t="shared" si="6"/>
        <v/>
      </c>
      <c r="I25" s="19" t="str">
        <f t="shared" si="7"/>
        <v/>
      </c>
      <c r="J25" s="19" t="str">
        <f t="shared" si="8"/>
        <v/>
      </c>
      <c r="K25" s="19" t="str">
        <f t="shared" si="9"/>
        <v/>
      </c>
      <c r="L25" s="10" t="str">
        <f t="shared" si="10"/>
        <v/>
      </c>
      <c r="M25" s="10">
        <f t="shared" si="11"/>
        <v>2.7</v>
      </c>
      <c r="N25" s="28">
        <f t="shared" si="12"/>
        <v>171.7</v>
      </c>
      <c r="AC25" s="37">
        <v>60.400000000000006</v>
      </c>
      <c r="AD25" s="37">
        <v>75.099999999999994</v>
      </c>
      <c r="AE25" s="37">
        <v>36.200000000000003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2.7</v>
      </c>
      <c r="AN25" s="27"/>
    </row>
    <row r="26" spans="1:40">
      <c r="A26" s="20" t="str">
        <f>'Стм-кр'!B26</f>
        <v>Фсм13</v>
      </c>
      <c r="B26" s="33">
        <f>IF(Сводн!B26="","",Сводн!B26)</f>
        <v>1</v>
      </c>
      <c r="C26" s="19">
        <f t="shared" si="1"/>
        <v>164.5</v>
      </c>
      <c r="D26" s="19">
        <f t="shared" si="2"/>
        <v>261.7</v>
      </c>
      <c r="E26" s="19">
        <f t="shared" si="3"/>
        <v>27.1</v>
      </c>
      <c r="F26" s="19" t="str">
        <f t="shared" si="4"/>
        <v/>
      </c>
      <c r="G26" s="19" t="str">
        <f t="shared" si="5"/>
        <v/>
      </c>
      <c r="H26" s="19" t="str">
        <f t="shared" si="6"/>
        <v/>
      </c>
      <c r="I26" s="19" t="str">
        <f t="shared" si="7"/>
        <v/>
      </c>
      <c r="J26" s="19" t="str">
        <f t="shared" si="8"/>
        <v/>
      </c>
      <c r="K26" s="19" t="str">
        <f t="shared" si="9"/>
        <v/>
      </c>
      <c r="L26" s="10" t="str">
        <f t="shared" si="10"/>
        <v/>
      </c>
      <c r="M26" s="10">
        <f t="shared" si="11"/>
        <v>7.9</v>
      </c>
      <c r="N26" s="28">
        <f t="shared" si="12"/>
        <v>453.3</v>
      </c>
      <c r="AC26" s="37">
        <v>164.5</v>
      </c>
      <c r="AD26" s="37">
        <v>261.7</v>
      </c>
      <c r="AE26" s="37">
        <v>27.1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7.9</v>
      </c>
      <c r="AN26" s="27"/>
    </row>
    <row r="27" spans="1:40">
      <c r="A27" s="20" t="str">
        <f>'Стм-кр'!B27</f>
        <v>Фсм14</v>
      </c>
      <c r="B27" s="33">
        <f>IF(Сводн!B27="","",Сводн!B27)</f>
        <v>1</v>
      </c>
      <c r="C27" s="19">
        <f t="shared" si="1"/>
        <v>528.4</v>
      </c>
      <c r="D27" s="19">
        <f t="shared" si="2"/>
        <v>822.7</v>
      </c>
      <c r="E27" s="19">
        <f t="shared" si="3"/>
        <v>144.80000000000001</v>
      </c>
      <c r="F27" s="19" t="str">
        <f t="shared" si="4"/>
        <v/>
      </c>
      <c r="G27" s="19" t="str">
        <f t="shared" si="5"/>
        <v/>
      </c>
      <c r="H27" s="19" t="str">
        <f t="shared" si="6"/>
        <v/>
      </c>
      <c r="I27" s="19" t="str">
        <f t="shared" si="7"/>
        <v/>
      </c>
      <c r="J27" s="19" t="str">
        <f t="shared" si="8"/>
        <v/>
      </c>
      <c r="K27" s="19" t="str">
        <f t="shared" si="9"/>
        <v/>
      </c>
      <c r="L27" s="10" t="str">
        <f t="shared" si="10"/>
        <v/>
      </c>
      <c r="M27" s="10">
        <f t="shared" si="11"/>
        <v>27.3</v>
      </c>
      <c r="N27" s="28">
        <f t="shared" si="12"/>
        <v>1495.8999999999999</v>
      </c>
      <c r="AC27" s="37">
        <v>528.4</v>
      </c>
      <c r="AD27" s="37">
        <v>822.7</v>
      </c>
      <c r="AE27" s="37">
        <v>144.80000000000001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27.3</v>
      </c>
      <c r="AN27" s="27"/>
    </row>
    <row r="28" spans="1:40">
      <c r="A28" s="20" t="str">
        <f>'Стм-кр'!B28</f>
        <v>Фсм15</v>
      </c>
      <c r="B28" s="33">
        <f>IF(Сводн!B28="","",Сводн!B28)</f>
        <v>1</v>
      </c>
      <c r="C28" s="19">
        <f t="shared" si="1"/>
        <v>43.2</v>
      </c>
      <c r="D28" s="19">
        <f t="shared" si="2"/>
        <v>29.200000000000003</v>
      </c>
      <c r="E28" s="19">
        <f t="shared" si="3"/>
        <v>36.200000000000003</v>
      </c>
      <c r="F28" s="19" t="str">
        <f t="shared" si="4"/>
        <v/>
      </c>
      <c r="G28" s="19" t="str">
        <f t="shared" si="5"/>
        <v/>
      </c>
      <c r="H28" s="19" t="str">
        <f t="shared" si="6"/>
        <v/>
      </c>
      <c r="I28" s="19" t="str">
        <f t="shared" si="7"/>
        <v/>
      </c>
      <c r="J28" s="19" t="str">
        <f t="shared" si="8"/>
        <v/>
      </c>
      <c r="K28" s="19" t="str">
        <f t="shared" si="9"/>
        <v/>
      </c>
      <c r="L28" s="10" t="str">
        <f t="shared" si="10"/>
        <v/>
      </c>
      <c r="M28" s="10">
        <f t="shared" si="11"/>
        <v>1.4</v>
      </c>
      <c r="N28" s="28">
        <f t="shared" si="12"/>
        <v>108.60000000000001</v>
      </c>
      <c r="AC28" s="37">
        <v>43.2</v>
      </c>
      <c r="AD28" s="37">
        <v>29.200000000000003</v>
      </c>
      <c r="AE28" s="37">
        <v>36.200000000000003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1.4</v>
      </c>
      <c r="AN28" s="27"/>
    </row>
    <row r="29" spans="1:40">
      <c r="A29" s="20" t="str">
        <f>'Стм-кр'!B29</f>
        <v>Фсм16</v>
      </c>
      <c r="B29" s="33">
        <f>IF(Сводн!B29="","",Сводн!B29)</f>
        <v>1</v>
      </c>
      <c r="C29" s="19">
        <f t="shared" si="1"/>
        <v>150.70000000000002</v>
      </c>
      <c r="D29" s="19">
        <f t="shared" si="2"/>
        <v>177.8</v>
      </c>
      <c r="E29" s="19">
        <f t="shared" si="3"/>
        <v>72.400000000000006</v>
      </c>
      <c r="F29" s="19" t="str">
        <f t="shared" si="4"/>
        <v/>
      </c>
      <c r="G29" s="19" t="str">
        <f t="shared" si="5"/>
        <v/>
      </c>
      <c r="H29" s="19" t="str">
        <f t="shared" si="6"/>
        <v/>
      </c>
      <c r="I29" s="19" t="str">
        <f t="shared" si="7"/>
        <v/>
      </c>
      <c r="J29" s="19" t="str">
        <f t="shared" si="8"/>
        <v/>
      </c>
      <c r="K29" s="19" t="str">
        <f t="shared" si="9"/>
        <v/>
      </c>
      <c r="L29" s="10" t="str">
        <f t="shared" si="10"/>
        <v/>
      </c>
      <c r="M29" s="10">
        <f t="shared" si="11"/>
        <v>5.8</v>
      </c>
      <c r="N29" s="28">
        <f t="shared" si="12"/>
        <v>400.9</v>
      </c>
      <c r="AC29" s="37">
        <v>150.70000000000002</v>
      </c>
      <c r="AD29" s="37">
        <v>177.8</v>
      </c>
      <c r="AE29" s="37">
        <v>72.400000000000006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5.8</v>
      </c>
      <c r="AN29" s="27"/>
    </row>
    <row r="30" spans="1:40">
      <c r="A30" s="20" t="str">
        <f>'Стм-кр'!B30</f>
        <v>Фсм17</v>
      </c>
      <c r="B30" s="33">
        <f>IF(Сводн!B30="","",Сводн!B30)</f>
        <v>1</v>
      </c>
      <c r="C30" s="19">
        <f t="shared" si="1"/>
        <v>129.69999999999999</v>
      </c>
      <c r="D30" s="19">
        <f t="shared" si="2"/>
        <v>177.8</v>
      </c>
      <c r="E30" s="19">
        <f t="shared" si="3"/>
        <v>36.200000000000003</v>
      </c>
      <c r="F30" s="19" t="str">
        <f t="shared" si="4"/>
        <v/>
      </c>
      <c r="G30" s="19" t="str">
        <f t="shared" si="5"/>
        <v/>
      </c>
      <c r="H30" s="19" t="str">
        <f t="shared" si="6"/>
        <v/>
      </c>
      <c r="I30" s="19" t="str">
        <f t="shared" si="7"/>
        <v/>
      </c>
      <c r="J30" s="19" t="str">
        <f t="shared" si="8"/>
        <v/>
      </c>
      <c r="K30" s="19" t="str">
        <f t="shared" si="9"/>
        <v/>
      </c>
      <c r="L30" s="10" t="str">
        <f t="shared" si="10"/>
        <v/>
      </c>
      <c r="M30" s="10">
        <f t="shared" si="11"/>
        <v>5.0999999999999996</v>
      </c>
      <c r="N30" s="28">
        <f t="shared" si="12"/>
        <v>343.7</v>
      </c>
      <c r="AC30" s="37">
        <v>129.69999999999999</v>
      </c>
      <c r="AD30" s="37">
        <v>177.8</v>
      </c>
      <c r="AE30" s="37">
        <v>36.200000000000003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5.0999999999999996</v>
      </c>
      <c r="AN30" s="27"/>
    </row>
    <row r="31" spans="1:40">
      <c r="A31" s="20" t="str">
        <f>'Стм-кр'!B31</f>
        <v>Фсм18</v>
      </c>
      <c r="B31" s="33">
        <f>IF(Сводн!B31="","",Сводн!B31)</f>
        <v>1</v>
      </c>
      <c r="C31" s="19">
        <f t="shared" si="1"/>
        <v>43.2</v>
      </c>
      <c r="D31" s="19">
        <f t="shared" si="2"/>
        <v>29.200000000000003</v>
      </c>
      <c r="E31" s="19">
        <f t="shared" si="3"/>
        <v>36.200000000000003</v>
      </c>
      <c r="F31" s="19" t="str">
        <f t="shared" si="4"/>
        <v/>
      </c>
      <c r="G31" s="19" t="str">
        <f t="shared" si="5"/>
        <v/>
      </c>
      <c r="H31" s="19" t="str">
        <f t="shared" si="6"/>
        <v/>
      </c>
      <c r="I31" s="19" t="str">
        <f t="shared" si="7"/>
        <v/>
      </c>
      <c r="J31" s="19" t="str">
        <f t="shared" si="8"/>
        <v/>
      </c>
      <c r="K31" s="19" t="str">
        <f t="shared" si="9"/>
        <v/>
      </c>
      <c r="L31" s="10" t="str">
        <f t="shared" si="10"/>
        <v/>
      </c>
      <c r="M31" s="10">
        <f t="shared" si="11"/>
        <v>1.4</v>
      </c>
      <c r="N31" s="28">
        <f t="shared" si="12"/>
        <v>108.60000000000001</v>
      </c>
      <c r="AC31" s="37">
        <v>43.2</v>
      </c>
      <c r="AD31" s="37">
        <v>29.200000000000003</v>
      </c>
      <c r="AE31" s="37">
        <v>36.200000000000003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1.4</v>
      </c>
      <c r="AN31" s="27"/>
    </row>
    <row r="32" spans="1:40">
      <c r="A32" s="20" t="str">
        <f>'Стм-кр'!B32</f>
        <v>Фсм19</v>
      </c>
      <c r="B32" s="33">
        <f>IF(Сводн!B32="","",Сводн!B32)</f>
        <v>1</v>
      </c>
      <c r="C32" s="19">
        <f t="shared" si="1"/>
        <v>476.99999999999994</v>
      </c>
      <c r="D32" s="19">
        <f t="shared" si="2"/>
        <v>731.8</v>
      </c>
      <c r="E32" s="19">
        <f t="shared" si="3"/>
        <v>144.80000000000001</v>
      </c>
      <c r="F32" s="19" t="str">
        <f t="shared" si="4"/>
        <v/>
      </c>
      <c r="G32" s="19" t="str">
        <f t="shared" si="5"/>
        <v/>
      </c>
      <c r="H32" s="19" t="str">
        <f t="shared" si="6"/>
        <v/>
      </c>
      <c r="I32" s="19" t="str">
        <f t="shared" si="7"/>
        <v/>
      </c>
      <c r="J32" s="19" t="str">
        <f t="shared" si="8"/>
        <v/>
      </c>
      <c r="K32" s="19" t="str">
        <f t="shared" si="9"/>
        <v/>
      </c>
      <c r="L32" s="10" t="str">
        <f t="shared" si="10"/>
        <v/>
      </c>
      <c r="M32" s="10">
        <f t="shared" si="11"/>
        <v>24.1</v>
      </c>
      <c r="N32" s="28">
        <f t="shared" si="12"/>
        <v>1353.6</v>
      </c>
      <c r="AC32" s="37">
        <v>476.99999999999994</v>
      </c>
      <c r="AD32" s="37">
        <v>731.8</v>
      </c>
      <c r="AE32" s="37">
        <v>144.80000000000001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24.1</v>
      </c>
      <c r="AN32" s="27"/>
    </row>
    <row r="33" spans="1:40">
      <c r="A33" s="20" t="str">
        <f>'Стм-кр'!B33</f>
        <v>Стм1</v>
      </c>
      <c r="B33" s="33">
        <f>IF(Сводн!B33="","",Сводн!B33)</f>
        <v>2</v>
      </c>
      <c r="C33" s="19">
        <f t="shared" si="1"/>
        <v>97.3</v>
      </c>
      <c r="D33" s="19">
        <f t="shared" si="2"/>
        <v>157.5</v>
      </c>
      <c r="E33" s="19" t="str">
        <f t="shared" si="3"/>
        <v/>
      </c>
      <c r="F33" s="19" t="str">
        <f t="shared" si="4"/>
        <v/>
      </c>
      <c r="G33" s="19" t="str">
        <f t="shared" si="5"/>
        <v/>
      </c>
      <c r="H33" s="19" t="str">
        <f t="shared" si="6"/>
        <v/>
      </c>
      <c r="I33" s="19" t="str">
        <f t="shared" si="7"/>
        <v/>
      </c>
      <c r="J33" s="19" t="str">
        <f t="shared" si="8"/>
        <v/>
      </c>
      <c r="K33" s="19" t="str">
        <f t="shared" si="9"/>
        <v/>
      </c>
      <c r="L33" s="10">
        <f t="shared" si="10"/>
        <v>4.5</v>
      </c>
      <c r="M33" s="10" t="str">
        <f t="shared" si="11"/>
        <v/>
      </c>
      <c r="N33" s="28">
        <f t="shared" si="12"/>
        <v>254.8</v>
      </c>
      <c r="AC33" s="37">
        <v>97.3</v>
      </c>
      <c r="AD33" s="37">
        <v>157.5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4.5</v>
      </c>
      <c r="AM33" s="37">
        <v>0</v>
      </c>
      <c r="AN33" s="27"/>
    </row>
    <row r="34" spans="1:40">
      <c r="A34" s="20" t="str">
        <f>'Стм-кр'!B34</f>
        <v>Стм2</v>
      </c>
      <c r="B34" s="33">
        <f>IF(Сводн!B34="","",Сводн!B34)</f>
        <v>2</v>
      </c>
      <c r="C34" s="19">
        <f t="shared" si="1"/>
        <v>126.3</v>
      </c>
      <c r="D34" s="19">
        <f t="shared" si="2"/>
        <v>175.5</v>
      </c>
      <c r="E34" s="19">
        <f t="shared" si="3"/>
        <v>37.9</v>
      </c>
      <c r="F34" s="19" t="str">
        <f t="shared" si="4"/>
        <v/>
      </c>
      <c r="G34" s="19" t="str">
        <f t="shared" si="5"/>
        <v/>
      </c>
      <c r="H34" s="19" t="str">
        <f t="shared" si="6"/>
        <v/>
      </c>
      <c r="I34" s="19" t="str">
        <f t="shared" si="7"/>
        <v/>
      </c>
      <c r="J34" s="19" t="str">
        <f t="shared" si="8"/>
        <v/>
      </c>
      <c r="K34" s="19" t="str">
        <f t="shared" si="9"/>
        <v/>
      </c>
      <c r="L34" s="10">
        <f t="shared" si="10"/>
        <v>4.9000000000000004</v>
      </c>
      <c r="M34" s="10" t="str">
        <f t="shared" si="11"/>
        <v/>
      </c>
      <c r="N34" s="28">
        <f t="shared" si="12"/>
        <v>339.7</v>
      </c>
      <c r="AC34" s="37">
        <v>126.3</v>
      </c>
      <c r="AD34" s="37">
        <v>175.5</v>
      </c>
      <c r="AE34" s="37">
        <v>37.9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4.9000000000000004</v>
      </c>
      <c r="AM34" s="37">
        <v>0</v>
      </c>
      <c r="AN34" s="27"/>
    </row>
    <row r="35" spans="1:40">
      <c r="A35" s="20" t="str">
        <f>'Стм-кр'!B35</f>
        <v>Стм3</v>
      </c>
      <c r="B35" s="33">
        <f>IF(Сводн!B35="","",Сводн!B35)</f>
        <v>6</v>
      </c>
      <c r="C35" s="19">
        <f t="shared" si="1"/>
        <v>95</v>
      </c>
      <c r="D35" s="19">
        <f t="shared" si="2"/>
        <v>153.29999999999998</v>
      </c>
      <c r="E35" s="19" t="str">
        <f t="shared" si="3"/>
        <v/>
      </c>
      <c r="F35" s="19" t="str">
        <f t="shared" si="4"/>
        <v/>
      </c>
      <c r="G35" s="19" t="str">
        <f t="shared" si="5"/>
        <v/>
      </c>
      <c r="H35" s="19" t="str">
        <f t="shared" si="6"/>
        <v/>
      </c>
      <c r="I35" s="19" t="str">
        <f t="shared" si="7"/>
        <v/>
      </c>
      <c r="J35" s="19" t="str">
        <f t="shared" si="8"/>
        <v/>
      </c>
      <c r="K35" s="19" t="str">
        <f t="shared" si="9"/>
        <v/>
      </c>
      <c r="L35" s="10">
        <f t="shared" si="10"/>
        <v>4.3</v>
      </c>
      <c r="M35" s="10" t="str">
        <f t="shared" si="11"/>
        <v/>
      </c>
      <c r="N35" s="28">
        <f t="shared" si="12"/>
        <v>248.29999999999998</v>
      </c>
      <c r="AC35" s="37">
        <v>95</v>
      </c>
      <c r="AD35" s="37">
        <v>153.29999999999998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4.3</v>
      </c>
      <c r="AM35" s="37">
        <v>0</v>
      </c>
      <c r="AN35" s="27"/>
    </row>
    <row r="36" spans="1:40">
      <c r="A36" s="20" t="str">
        <f>'Стм-кр'!B36</f>
        <v>Стм4</v>
      </c>
      <c r="B36" s="33">
        <f>IF(Сводн!B36="","",Сводн!B36)</f>
        <v>6</v>
      </c>
      <c r="C36" s="19">
        <f t="shared" si="1"/>
        <v>101.6</v>
      </c>
      <c r="D36" s="19">
        <f t="shared" si="2"/>
        <v>160.6</v>
      </c>
      <c r="E36" s="19" t="str">
        <f t="shared" si="3"/>
        <v/>
      </c>
      <c r="F36" s="19" t="str">
        <f t="shared" si="4"/>
        <v/>
      </c>
      <c r="G36" s="19" t="str">
        <f t="shared" si="5"/>
        <v/>
      </c>
      <c r="H36" s="19" t="str">
        <f t="shared" si="6"/>
        <v/>
      </c>
      <c r="I36" s="19" t="str">
        <f t="shared" si="7"/>
        <v/>
      </c>
      <c r="J36" s="19" t="str">
        <f t="shared" si="8"/>
        <v/>
      </c>
      <c r="K36" s="19" t="str">
        <f t="shared" si="9"/>
        <v/>
      </c>
      <c r="L36" s="10">
        <f t="shared" si="10"/>
        <v>4.5</v>
      </c>
      <c r="M36" s="10" t="str">
        <f t="shared" si="11"/>
        <v/>
      </c>
      <c r="N36" s="28">
        <f t="shared" si="12"/>
        <v>262.2</v>
      </c>
      <c r="AC36" s="37">
        <v>101.6</v>
      </c>
      <c r="AD36" s="37">
        <v>160.6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4.5</v>
      </c>
      <c r="AM36" s="37">
        <v>0</v>
      </c>
      <c r="AN36" s="27"/>
    </row>
    <row r="37" spans="1:40">
      <c r="A37" s="20" t="str">
        <f>'Стм-кр'!B37</f>
        <v>Стм5</v>
      </c>
      <c r="B37" s="33">
        <f>IF(Сводн!B37="","",Сводн!B37)</f>
        <v>1</v>
      </c>
      <c r="C37" s="19">
        <f t="shared" si="1"/>
        <v>56.3</v>
      </c>
      <c r="D37" s="19">
        <f t="shared" si="2"/>
        <v>82.5</v>
      </c>
      <c r="E37" s="19" t="str">
        <f t="shared" si="3"/>
        <v/>
      </c>
      <c r="F37" s="19" t="str">
        <f t="shared" si="4"/>
        <v/>
      </c>
      <c r="G37" s="19" t="str">
        <f t="shared" si="5"/>
        <v/>
      </c>
      <c r="H37" s="19" t="str">
        <f t="shared" si="6"/>
        <v/>
      </c>
      <c r="I37" s="19" t="str">
        <f t="shared" si="7"/>
        <v/>
      </c>
      <c r="J37" s="19" t="str">
        <f t="shared" si="8"/>
        <v/>
      </c>
      <c r="K37" s="19" t="str">
        <f t="shared" si="9"/>
        <v/>
      </c>
      <c r="L37" s="10">
        <f t="shared" si="10"/>
        <v>2.2000000000000002</v>
      </c>
      <c r="M37" s="10" t="str">
        <f t="shared" si="11"/>
        <v/>
      </c>
      <c r="N37" s="28">
        <f t="shared" si="12"/>
        <v>138.80000000000001</v>
      </c>
      <c r="AC37" s="37">
        <v>56.3</v>
      </c>
      <c r="AD37" s="37">
        <v>82.5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2.2000000000000002</v>
      </c>
      <c r="AM37" s="37">
        <v>0</v>
      </c>
      <c r="AN37" s="27"/>
    </row>
    <row r="38" spans="1:40">
      <c r="A38" s="20" t="str">
        <f>'Стм-кр'!B38</f>
        <v>Стм6</v>
      </c>
      <c r="B38" s="33">
        <f>IF(Сводн!B38="","",Сводн!B38)</f>
        <v>3</v>
      </c>
      <c r="C38" s="19">
        <f t="shared" si="1"/>
        <v>55</v>
      </c>
      <c r="D38" s="19">
        <f t="shared" si="2"/>
        <v>80.3</v>
      </c>
      <c r="E38" s="19" t="str">
        <f t="shared" si="3"/>
        <v/>
      </c>
      <c r="F38" s="19" t="str">
        <f t="shared" si="4"/>
        <v/>
      </c>
      <c r="G38" s="19" t="str">
        <f t="shared" si="5"/>
        <v/>
      </c>
      <c r="H38" s="19" t="str">
        <f t="shared" si="6"/>
        <v/>
      </c>
      <c r="I38" s="19" t="str">
        <f t="shared" si="7"/>
        <v/>
      </c>
      <c r="J38" s="19" t="str">
        <f t="shared" si="8"/>
        <v/>
      </c>
      <c r="K38" s="19" t="str">
        <f t="shared" si="9"/>
        <v/>
      </c>
      <c r="L38" s="10">
        <f t="shared" si="10"/>
        <v>2.1</v>
      </c>
      <c r="M38" s="10" t="str">
        <f t="shared" si="11"/>
        <v/>
      </c>
      <c r="N38" s="28">
        <f t="shared" si="12"/>
        <v>135.30000000000001</v>
      </c>
      <c r="AC38" s="37">
        <v>55</v>
      </c>
      <c r="AD38" s="37">
        <v>80.3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2.1</v>
      </c>
      <c r="AM38" s="37">
        <v>0</v>
      </c>
      <c r="AN38" s="27"/>
    </row>
    <row r="39" spans="1:40">
      <c r="A39" s="20" t="str">
        <f>'Стм-кр'!B39</f>
        <v>Стм7</v>
      </c>
      <c r="B39" s="33">
        <f>IF(Сводн!B39="","",Сводн!B39)</f>
        <v>4</v>
      </c>
      <c r="C39" s="19">
        <f t="shared" si="1"/>
        <v>88.2</v>
      </c>
      <c r="D39" s="19">
        <f t="shared" si="2"/>
        <v>138.69999999999999</v>
      </c>
      <c r="E39" s="19" t="str">
        <f t="shared" si="3"/>
        <v/>
      </c>
      <c r="F39" s="19" t="str">
        <f t="shared" si="4"/>
        <v/>
      </c>
      <c r="G39" s="19" t="str">
        <f t="shared" si="5"/>
        <v/>
      </c>
      <c r="H39" s="19" t="str">
        <f t="shared" si="6"/>
        <v/>
      </c>
      <c r="I39" s="19" t="str">
        <f t="shared" si="7"/>
        <v/>
      </c>
      <c r="J39" s="19" t="str">
        <f t="shared" si="8"/>
        <v/>
      </c>
      <c r="K39" s="19" t="str">
        <f t="shared" si="9"/>
        <v/>
      </c>
      <c r="L39" s="10">
        <f t="shared" si="10"/>
        <v>4</v>
      </c>
      <c r="M39" s="10" t="str">
        <f t="shared" si="11"/>
        <v/>
      </c>
      <c r="N39" s="28">
        <f t="shared" si="12"/>
        <v>226.89999999999998</v>
      </c>
      <c r="AC39" s="37">
        <v>88.2</v>
      </c>
      <c r="AD39" s="37">
        <v>138.69999999999999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4</v>
      </c>
      <c r="AM39" s="37">
        <v>0</v>
      </c>
      <c r="AN39" s="27"/>
    </row>
    <row r="40" spans="1:40">
      <c r="A40" s="20" t="str">
        <f>'Стм-кр'!B40</f>
        <v>Стм8</v>
      </c>
      <c r="B40" s="33">
        <f>IF(Сводн!B40="","",Сводн!B40)</f>
        <v>2</v>
      </c>
      <c r="C40" s="19">
        <f t="shared" si="1"/>
        <v>89.6</v>
      </c>
      <c r="D40" s="19">
        <f t="shared" si="2"/>
        <v>128</v>
      </c>
      <c r="E40" s="19" t="str">
        <f t="shared" si="3"/>
        <v/>
      </c>
      <c r="F40" s="19" t="str">
        <f t="shared" si="4"/>
        <v/>
      </c>
      <c r="G40" s="19" t="str">
        <f t="shared" si="5"/>
        <v/>
      </c>
      <c r="H40" s="19" t="str">
        <f t="shared" si="6"/>
        <v/>
      </c>
      <c r="I40" s="19" t="str">
        <f t="shared" si="7"/>
        <v/>
      </c>
      <c r="J40" s="19" t="str">
        <f t="shared" si="8"/>
        <v/>
      </c>
      <c r="K40" s="19" t="str">
        <f t="shared" si="9"/>
        <v/>
      </c>
      <c r="L40" s="10">
        <f t="shared" si="10"/>
        <v>4</v>
      </c>
      <c r="M40" s="10" t="str">
        <f t="shared" si="11"/>
        <v/>
      </c>
      <c r="N40" s="28">
        <f t="shared" si="12"/>
        <v>217.6</v>
      </c>
      <c r="AC40" s="37">
        <v>89.6</v>
      </c>
      <c r="AD40" s="37">
        <v>128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4</v>
      </c>
      <c r="AM40" s="37">
        <v>0</v>
      </c>
      <c r="AN40" s="27"/>
    </row>
    <row r="41" spans="1:40">
      <c r="A41" s="20" t="str">
        <f>'Стм-кр'!B41</f>
        <v>Стм9</v>
      </c>
      <c r="B41" s="33">
        <f>IF(Сводн!B41="","",Сводн!B41)</f>
        <v>1</v>
      </c>
      <c r="C41" s="19">
        <f t="shared" si="1"/>
        <v>92</v>
      </c>
      <c r="D41" s="19">
        <f t="shared" si="2"/>
        <v>155.19999999999999</v>
      </c>
      <c r="E41" s="19" t="str">
        <f t="shared" si="3"/>
        <v/>
      </c>
      <c r="F41" s="19" t="str">
        <f t="shared" si="4"/>
        <v/>
      </c>
      <c r="G41" s="19" t="str">
        <f t="shared" si="5"/>
        <v/>
      </c>
      <c r="H41" s="19" t="str">
        <f t="shared" si="6"/>
        <v/>
      </c>
      <c r="I41" s="19" t="str">
        <f t="shared" si="7"/>
        <v/>
      </c>
      <c r="J41" s="19" t="str">
        <f t="shared" si="8"/>
        <v/>
      </c>
      <c r="K41" s="19" t="str">
        <f t="shared" si="9"/>
        <v/>
      </c>
      <c r="L41" s="10">
        <f t="shared" si="10"/>
        <v>3.1</v>
      </c>
      <c r="M41" s="10" t="str">
        <f t="shared" si="11"/>
        <v/>
      </c>
      <c r="N41" s="28">
        <f t="shared" si="12"/>
        <v>247.2</v>
      </c>
      <c r="AC41" s="37">
        <v>92</v>
      </c>
      <c r="AD41" s="37">
        <v>155.19999999999999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3.1</v>
      </c>
      <c r="AM41" s="37">
        <v>0</v>
      </c>
      <c r="AN41" s="27"/>
    </row>
    <row r="42" spans="1:40">
      <c r="A42" s="20" t="str">
        <f>'Стм-кр'!B42</f>
        <v>Стм10</v>
      </c>
      <c r="B42" s="33">
        <f>IF(Сводн!B42="","",Сводн!B42)</f>
        <v>1</v>
      </c>
      <c r="C42" s="19">
        <f t="shared" si="1"/>
        <v>91.7</v>
      </c>
      <c r="D42" s="19">
        <f t="shared" si="2"/>
        <v>138.19999999999999</v>
      </c>
      <c r="E42" s="19" t="str">
        <f t="shared" si="3"/>
        <v/>
      </c>
      <c r="F42" s="19" t="str">
        <f t="shared" si="4"/>
        <v/>
      </c>
      <c r="G42" s="19" t="str">
        <f t="shared" si="5"/>
        <v/>
      </c>
      <c r="H42" s="19" t="str">
        <f t="shared" si="6"/>
        <v/>
      </c>
      <c r="I42" s="19" t="str">
        <f t="shared" si="7"/>
        <v/>
      </c>
      <c r="J42" s="19" t="str">
        <f t="shared" si="8"/>
        <v/>
      </c>
      <c r="K42" s="19" t="str">
        <f t="shared" si="9"/>
        <v/>
      </c>
      <c r="L42" s="10">
        <f t="shared" si="10"/>
        <v>3.8</v>
      </c>
      <c r="M42" s="10" t="str">
        <f t="shared" si="11"/>
        <v/>
      </c>
      <c r="N42" s="28">
        <f t="shared" si="12"/>
        <v>229.89999999999998</v>
      </c>
      <c r="AC42" s="37">
        <v>91.7</v>
      </c>
      <c r="AD42" s="37">
        <v>138.19999999999999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3.8</v>
      </c>
      <c r="AM42" s="37">
        <v>0</v>
      </c>
      <c r="AN42" s="27"/>
    </row>
    <row r="43" spans="1:40">
      <c r="A43" s="20" t="str">
        <f>'Стм-кр'!B43</f>
        <v>Стм11</v>
      </c>
      <c r="B43" s="33">
        <f>IF(Сводн!B43="","",Сводн!B43)</f>
        <v>1</v>
      </c>
      <c r="C43" s="19">
        <f t="shared" si="1"/>
        <v>29.7</v>
      </c>
      <c r="D43" s="19">
        <f t="shared" si="2"/>
        <v>47.5</v>
      </c>
      <c r="E43" s="19" t="str">
        <f t="shared" si="3"/>
        <v/>
      </c>
      <c r="F43" s="19" t="str">
        <f t="shared" si="4"/>
        <v/>
      </c>
      <c r="G43" s="19" t="str">
        <f t="shared" si="5"/>
        <v/>
      </c>
      <c r="H43" s="19" t="str">
        <f t="shared" si="6"/>
        <v/>
      </c>
      <c r="I43" s="19" t="str">
        <f t="shared" si="7"/>
        <v/>
      </c>
      <c r="J43" s="19" t="str">
        <f t="shared" si="8"/>
        <v/>
      </c>
      <c r="K43" s="19" t="str">
        <f t="shared" si="9"/>
        <v/>
      </c>
      <c r="L43" s="10">
        <f t="shared" si="10"/>
        <v>1.1000000000000001</v>
      </c>
      <c r="M43" s="10" t="str">
        <f t="shared" si="11"/>
        <v/>
      </c>
      <c r="N43" s="28">
        <f t="shared" si="12"/>
        <v>77.2</v>
      </c>
      <c r="AC43" s="37">
        <v>29.7</v>
      </c>
      <c r="AD43" s="37">
        <v>47.5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1.1000000000000001</v>
      </c>
      <c r="AM43" s="37">
        <v>0</v>
      </c>
      <c r="AN43" s="27"/>
    </row>
    <row r="44" spans="1:40">
      <c r="A44" s="20" t="str">
        <f>'Стм-кр'!B44</f>
        <v>Стм12</v>
      </c>
      <c r="B44" s="33">
        <f>IF(Сводн!B44="","",Сводн!B44)</f>
        <v>4</v>
      </c>
      <c r="C44" s="19">
        <f t="shared" si="1"/>
        <v>9.1999999999999993</v>
      </c>
      <c r="D44" s="19">
        <f t="shared" si="2"/>
        <v>6</v>
      </c>
      <c r="E44" s="19" t="str">
        <f t="shared" si="3"/>
        <v/>
      </c>
      <c r="F44" s="19" t="str">
        <f t="shared" si="4"/>
        <v/>
      </c>
      <c r="G44" s="19" t="str">
        <f t="shared" si="5"/>
        <v/>
      </c>
      <c r="H44" s="19" t="str">
        <f t="shared" si="6"/>
        <v/>
      </c>
      <c r="I44" s="19" t="str">
        <f t="shared" si="7"/>
        <v/>
      </c>
      <c r="J44" s="19" t="str">
        <f t="shared" si="8"/>
        <v/>
      </c>
      <c r="K44" s="19" t="str">
        <f t="shared" si="9"/>
        <v/>
      </c>
      <c r="L44" s="10">
        <f t="shared" si="10"/>
        <v>0.6</v>
      </c>
      <c r="M44" s="10" t="str">
        <f t="shared" si="11"/>
        <v/>
      </c>
      <c r="N44" s="28">
        <f t="shared" si="12"/>
        <v>15.2</v>
      </c>
      <c r="AC44" s="37">
        <v>9.1999999999999993</v>
      </c>
      <c r="AD44" s="37">
        <v>6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0.6</v>
      </c>
      <c r="AM44" s="37">
        <v>0</v>
      </c>
      <c r="AN44" s="27"/>
    </row>
    <row r="45" spans="1:40">
      <c r="A45" s="20" t="str">
        <f>'Стм-кр'!B45</f>
        <v>Стм13</v>
      </c>
      <c r="B45" s="33">
        <f>IF(Сводн!B45="","",Сводн!B45)</f>
        <v>2</v>
      </c>
      <c r="C45" s="19">
        <f t="shared" si="1"/>
        <v>12.4</v>
      </c>
      <c r="D45" s="19">
        <f t="shared" si="2"/>
        <v>4.5</v>
      </c>
      <c r="E45" s="19" t="str">
        <f t="shared" si="3"/>
        <v/>
      </c>
      <c r="F45" s="19" t="str">
        <f t="shared" si="4"/>
        <v/>
      </c>
      <c r="G45" s="19" t="str">
        <f t="shared" si="5"/>
        <v/>
      </c>
      <c r="H45" s="19" t="str">
        <f t="shared" si="6"/>
        <v/>
      </c>
      <c r="I45" s="19" t="str">
        <f t="shared" si="7"/>
        <v/>
      </c>
      <c r="J45" s="19" t="str">
        <f t="shared" si="8"/>
        <v/>
      </c>
      <c r="K45" s="19" t="str">
        <f t="shared" si="9"/>
        <v/>
      </c>
      <c r="L45" s="10">
        <f t="shared" si="10"/>
        <v>0.5</v>
      </c>
      <c r="M45" s="10" t="str">
        <f t="shared" si="11"/>
        <v/>
      </c>
      <c r="N45" s="28">
        <f t="shared" si="12"/>
        <v>16.899999999999999</v>
      </c>
      <c r="AC45" s="37">
        <v>12.4</v>
      </c>
      <c r="AD45" s="37">
        <v>4.5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0.5</v>
      </c>
      <c r="AM45" s="37">
        <v>0</v>
      </c>
      <c r="AN45" s="27"/>
    </row>
    <row r="46" spans="1:40">
      <c r="A46" s="20" t="str">
        <f>'Стм-кр'!B46</f>
        <v>Стм14</v>
      </c>
      <c r="B46" s="33">
        <f>IF(Сводн!B46="","",Сводн!B46)</f>
        <v>2</v>
      </c>
      <c r="C46" s="19">
        <f t="shared" si="1"/>
        <v>10.6</v>
      </c>
      <c r="D46" s="19">
        <f t="shared" si="2"/>
        <v>3</v>
      </c>
      <c r="E46" s="19" t="str">
        <f t="shared" si="3"/>
        <v/>
      </c>
      <c r="F46" s="19" t="str">
        <f t="shared" si="4"/>
        <v/>
      </c>
      <c r="G46" s="19" t="str">
        <f t="shared" si="5"/>
        <v/>
      </c>
      <c r="H46" s="19" t="str">
        <f t="shared" si="6"/>
        <v/>
      </c>
      <c r="I46" s="19" t="str">
        <f t="shared" si="7"/>
        <v/>
      </c>
      <c r="J46" s="19" t="str">
        <f t="shared" si="8"/>
        <v/>
      </c>
      <c r="K46" s="19" t="str">
        <f t="shared" si="9"/>
        <v/>
      </c>
      <c r="L46" s="10">
        <f t="shared" si="10"/>
        <v>0.4</v>
      </c>
      <c r="M46" s="10" t="str">
        <f t="shared" si="11"/>
        <v/>
      </c>
      <c r="N46" s="28">
        <f t="shared" si="12"/>
        <v>13.6</v>
      </c>
      <c r="AC46" s="37">
        <v>10.6</v>
      </c>
      <c r="AD46" s="37">
        <v>3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0.4</v>
      </c>
      <c r="AM46" s="37">
        <v>0</v>
      </c>
      <c r="AN46" s="27"/>
    </row>
    <row r="47" spans="1:40">
      <c r="A47" s="20" t="str">
        <f>'Стм-кр'!B47</f>
        <v>Стм15</v>
      </c>
      <c r="B47" s="33">
        <f>IF(Сводн!B47="","",Сводн!B47)</f>
        <v>4</v>
      </c>
      <c r="C47" s="19">
        <f t="shared" si="1"/>
        <v>44.7</v>
      </c>
      <c r="D47" s="19">
        <f t="shared" si="2"/>
        <v>74.400000000000006</v>
      </c>
      <c r="E47" s="19" t="str">
        <f t="shared" si="3"/>
        <v/>
      </c>
      <c r="F47" s="19" t="str">
        <f t="shared" si="4"/>
        <v/>
      </c>
      <c r="G47" s="19" t="str">
        <f t="shared" si="5"/>
        <v/>
      </c>
      <c r="H47" s="19" t="str">
        <f t="shared" si="6"/>
        <v/>
      </c>
      <c r="I47" s="19" t="str">
        <f t="shared" si="7"/>
        <v/>
      </c>
      <c r="J47" s="19" t="str">
        <f t="shared" si="8"/>
        <v/>
      </c>
      <c r="K47" s="19" t="str">
        <f t="shared" si="9"/>
        <v/>
      </c>
      <c r="L47" s="10">
        <f t="shared" si="10"/>
        <v>2.1</v>
      </c>
      <c r="M47" s="10" t="str">
        <f t="shared" si="11"/>
        <v/>
      </c>
      <c r="N47" s="28">
        <f t="shared" si="12"/>
        <v>119.10000000000001</v>
      </c>
      <c r="AC47" s="37">
        <v>44.7</v>
      </c>
      <c r="AD47" s="37">
        <v>74.400000000000006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2.1</v>
      </c>
      <c r="AM47" s="37">
        <v>0</v>
      </c>
      <c r="AN47" s="27"/>
    </row>
    <row r="48" spans="1:40">
      <c r="A48" s="20" t="str">
        <f>'Стм-кр'!B48</f>
        <v>Стм16</v>
      </c>
      <c r="B48" s="33">
        <f>IF(Сводн!B48="","",Сводн!B48)</f>
        <v>1</v>
      </c>
      <c r="C48" s="19">
        <f t="shared" si="1"/>
        <v>202</v>
      </c>
      <c r="D48" s="19">
        <f t="shared" si="2"/>
        <v>274.7</v>
      </c>
      <c r="E48" s="19">
        <f t="shared" si="3"/>
        <v>307.8</v>
      </c>
      <c r="F48" s="19" t="str">
        <f t="shared" si="4"/>
        <v/>
      </c>
      <c r="G48" s="19" t="str">
        <f t="shared" si="5"/>
        <v/>
      </c>
      <c r="H48" s="19" t="str">
        <f t="shared" si="6"/>
        <v/>
      </c>
      <c r="I48" s="19" t="str">
        <f t="shared" si="7"/>
        <v/>
      </c>
      <c r="J48" s="19" t="str">
        <f t="shared" si="8"/>
        <v/>
      </c>
      <c r="K48" s="19" t="str">
        <f t="shared" si="9"/>
        <v/>
      </c>
      <c r="L48" s="10" t="str">
        <f t="shared" si="10"/>
        <v/>
      </c>
      <c r="M48" s="10">
        <f t="shared" si="11"/>
        <v>5.4</v>
      </c>
      <c r="N48" s="28">
        <f t="shared" si="12"/>
        <v>784.5</v>
      </c>
      <c r="AC48" s="37">
        <v>202</v>
      </c>
      <c r="AD48" s="37">
        <v>274.7</v>
      </c>
      <c r="AE48" s="37">
        <v>307.8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5.4</v>
      </c>
      <c r="AN48" s="27"/>
    </row>
    <row r="49" spans="1:40">
      <c r="A49" s="20" t="str">
        <f>'Стм-кр'!B49</f>
        <v>Стм17</v>
      </c>
      <c r="B49" s="33">
        <f>IF(Сводн!B49="","",Сводн!B49)</f>
        <v>1</v>
      </c>
      <c r="C49" s="19">
        <f t="shared" si="1"/>
        <v>97.699999999999989</v>
      </c>
      <c r="D49" s="19">
        <f t="shared" si="2"/>
        <v>161.19999999999999</v>
      </c>
      <c r="E49" s="19">
        <f t="shared" si="3"/>
        <v>270</v>
      </c>
      <c r="F49" s="19" t="str">
        <f t="shared" si="4"/>
        <v/>
      </c>
      <c r="G49" s="19" t="str">
        <f t="shared" si="5"/>
        <v/>
      </c>
      <c r="H49" s="19" t="str">
        <f t="shared" si="6"/>
        <v/>
      </c>
      <c r="I49" s="19" t="str">
        <f t="shared" si="7"/>
        <v/>
      </c>
      <c r="J49" s="19" t="str">
        <f t="shared" si="8"/>
        <v/>
      </c>
      <c r="K49" s="19" t="str">
        <f t="shared" si="9"/>
        <v/>
      </c>
      <c r="L49" s="10" t="str">
        <f t="shared" si="10"/>
        <v/>
      </c>
      <c r="M49" s="10">
        <f t="shared" si="11"/>
        <v>2.7</v>
      </c>
      <c r="N49" s="28">
        <f t="shared" si="12"/>
        <v>528.9</v>
      </c>
      <c r="AC49" s="37">
        <v>97.699999999999989</v>
      </c>
      <c r="AD49" s="37">
        <v>161.19999999999999</v>
      </c>
      <c r="AE49" s="37">
        <v>270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2.7</v>
      </c>
      <c r="AN49" s="27"/>
    </row>
    <row r="50" spans="1:40">
      <c r="A50" s="20" t="str">
        <f>'Стм-кр'!B50</f>
        <v>Стм18</v>
      </c>
      <c r="B50" s="33">
        <f>IF(Сводн!B50="","",Сводн!B50)</f>
        <v>1</v>
      </c>
      <c r="C50" s="19">
        <f t="shared" si="1"/>
        <v>172.2</v>
      </c>
      <c r="D50" s="19">
        <f t="shared" si="2"/>
        <v>243.2</v>
      </c>
      <c r="E50" s="19">
        <f t="shared" si="3"/>
        <v>270</v>
      </c>
      <c r="F50" s="19" t="str">
        <f t="shared" si="4"/>
        <v/>
      </c>
      <c r="G50" s="19" t="str">
        <f t="shared" si="5"/>
        <v/>
      </c>
      <c r="H50" s="19" t="str">
        <f t="shared" si="6"/>
        <v/>
      </c>
      <c r="I50" s="19" t="str">
        <f t="shared" si="7"/>
        <v/>
      </c>
      <c r="J50" s="19" t="str">
        <f t="shared" si="8"/>
        <v/>
      </c>
      <c r="K50" s="19" t="str">
        <f t="shared" si="9"/>
        <v/>
      </c>
      <c r="L50" s="10" t="str">
        <f t="shared" si="10"/>
        <v/>
      </c>
      <c r="M50" s="10">
        <f t="shared" si="11"/>
        <v>4.5999999999999996</v>
      </c>
      <c r="N50" s="28">
        <f t="shared" si="12"/>
        <v>685.4</v>
      </c>
      <c r="AC50" s="37">
        <v>172.2</v>
      </c>
      <c r="AD50" s="37">
        <v>243.2</v>
      </c>
      <c r="AE50" s="37">
        <v>270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4.5999999999999996</v>
      </c>
      <c r="AN50" s="27"/>
    </row>
    <row r="51" spans="1:40">
      <c r="A51" s="20" t="str">
        <f>'Стм-кр'!B51</f>
        <v>Стм19</v>
      </c>
      <c r="B51" s="33">
        <f>IF(Сводн!B51="","",Сводн!B51)</f>
        <v>1</v>
      </c>
      <c r="C51" s="19">
        <f t="shared" si="1"/>
        <v>63.9</v>
      </c>
      <c r="D51" s="19">
        <f t="shared" si="2"/>
        <v>90.1</v>
      </c>
      <c r="E51" s="19">
        <f t="shared" si="3"/>
        <v>91.8</v>
      </c>
      <c r="F51" s="19" t="str">
        <f t="shared" si="4"/>
        <v/>
      </c>
      <c r="G51" s="19" t="str">
        <f t="shared" si="5"/>
        <v/>
      </c>
      <c r="H51" s="19" t="str">
        <f t="shared" si="6"/>
        <v/>
      </c>
      <c r="I51" s="19" t="str">
        <f t="shared" si="7"/>
        <v/>
      </c>
      <c r="J51" s="19" t="str">
        <f t="shared" si="8"/>
        <v/>
      </c>
      <c r="K51" s="19" t="str">
        <f t="shared" si="9"/>
        <v/>
      </c>
      <c r="L51" s="10" t="str">
        <f t="shared" si="10"/>
        <v/>
      </c>
      <c r="M51" s="10">
        <f t="shared" si="11"/>
        <v>1.5</v>
      </c>
      <c r="N51" s="28">
        <f t="shared" si="12"/>
        <v>245.8</v>
      </c>
      <c r="AC51" s="37">
        <v>63.9</v>
      </c>
      <c r="AD51" s="37">
        <v>90.1</v>
      </c>
      <c r="AE51" s="37">
        <v>91.8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1.5</v>
      </c>
      <c r="AN51" s="27"/>
    </row>
    <row r="52" spans="1:40">
      <c r="A52" s="20" t="str">
        <f>'Стм-кр'!B52</f>
        <v>Стм20</v>
      </c>
      <c r="B52" s="33">
        <f>IF(Сводн!B52="","",Сводн!B52)</f>
        <v>1</v>
      </c>
      <c r="C52" s="19">
        <f t="shared" si="1"/>
        <v>67.599999999999994</v>
      </c>
      <c r="D52" s="19">
        <f t="shared" si="2"/>
        <v>79.8</v>
      </c>
      <c r="E52" s="19">
        <f t="shared" si="3"/>
        <v>118.8</v>
      </c>
      <c r="F52" s="19" t="str">
        <f t="shared" si="4"/>
        <v/>
      </c>
      <c r="G52" s="19" t="str">
        <f t="shared" si="5"/>
        <v/>
      </c>
      <c r="H52" s="19" t="str">
        <f t="shared" si="6"/>
        <v/>
      </c>
      <c r="I52" s="19" t="str">
        <f t="shared" si="7"/>
        <v/>
      </c>
      <c r="J52" s="19" t="str">
        <f t="shared" si="8"/>
        <v/>
      </c>
      <c r="K52" s="19" t="str">
        <f t="shared" si="9"/>
        <v/>
      </c>
      <c r="L52" s="10" t="str">
        <f t="shared" si="10"/>
        <v/>
      </c>
      <c r="M52" s="10">
        <f t="shared" si="11"/>
        <v>1.4</v>
      </c>
      <c r="N52" s="28">
        <f t="shared" si="12"/>
        <v>266.2</v>
      </c>
      <c r="AC52" s="37">
        <v>67.599999999999994</v>
      </c>
      <c r="AD52" s="37">
        <v>79.8</v>
      </c>
      <c r="AE52" s="37">
        <v>118.8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1.4</v>
      </c>
      <c r="AN52" s="27"/>
    </row>
    <row r="53" spans="1:40">
      <c r="A53" s="20" t="str">
        <f>'Стм-кр'!B53</f>
        <v>Стм21</v>
      </c>
      <c r="B53" s="33">
        <f>IF(Сводн!B53="","",Сводн!B53)</f>
        <v>1</v>
      </c>
      <c r="C53" s="19">
        <f t="shared" si="1"/>
        <v>39</v>
      </c>
      <c r="D53" s="19">
        <f t="shared" si="2"/>
        <v>69</v>
      </c>
      <c r="E53" s="19" t="str">
        <f t="shared" si="3"/>
        <v/>
      </c>
      <c r="F53" s="19" t="str">
        <f t="shared" si="4"/>
        <v/>
      </c>
      <c r="G53" s="19" t="str">
        <f t="shared" si="5"/>
        <v/>
      </c>
      <c r="H53" s="19" t="str">
        <f t="shared" si="6"/>
        <v/>
      </c>
      <c r="I53" s="19" t="str">
        <f t="shared" si="7"/>
        <v/>
      </c>
      <c r="J53" s="19" t="str">
        <f t="shared" si="8"/>
        <v/>
      </c>
      <c r="K53" s="19" t="str">
        <f t="shared" si="9"/>
        <v/>
      </c>
      <c r="L53" s="10" t="str">
        <f t="shared" si="10"/>
        <v/>
      </c>
      <c r="M53" s="10">
        <f t="shared" si="11"/>
        <v>1.4</v>
      </c>
      <c r="N53" s="28">
        <f t="shared" si="12"/>
        <v>108</v>
      </c>
      <c r="AC53" s="37">
        <v>39</v>
      </c>
      <c r="AD53" s="37">
        <v>69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1.4</v>
      </c>
      <c r="AN53" s="27"/>
    </row>
    <row r="54" spans="1:40">
      <c r="A54" s="20" t="str">
        <f>'Стм-кр'!B54</f>
        <v>Стм22</v>
      </c>
      <c r="B54" s="33">
        <f>IF(Сводн!B54="","",Сводн!B54)</f>
        <v>1</v>
      </c>
      <c r="C54" s="19">
        <f t="shared" si="1"/>
        <v>6.8</v>
      </c>
      <c r="D54" s="19" t="str">
        <f t="shared" si="2"/>
        <v/>
      </c>
      <c r="E54" s="19" t="str">
        <f t="shared" si="3"/>
        <v/>
      </c>
      <c r="F54" s="19" t="str">
        <f t="shared" si="4"/>
        <v/>
      </c>
      <c r="G54" s="19" t="str">
        <f t="shared" si="5"/>
        <v/>
      </c>
      <c r="H54" s="19" t="str">
        <f t="shared" si="6"/>
        <v/>
      </c>
      <c r="I54" s="19" t="str">
        <f t="shared" si="7"/>
        <v/>
      </c>
      <c r="J54" s="19" t="str">
        <f t="shared" si="8"/>
        <v/>
      </c>
      <c r="K54" s="19" t="str">
        <f t="shared" si="9"/>
        <v/>
      </c>
      <c r="L54" s="10">
        <f t="shared" si="10"/>
        <v>0.4</v>
      </c>
      <c r="M54" s="10" t="str">
        <f t="shared" si="11"/>
        <v/>
      </c>
      <c r="N54" s="28">
        <f t="shared" si="12"/>
        <v>6.8</v>
      </c>
      <c r="AC54" s="37">
        <v>6.8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0.4</v>
      </c>
      <c r="AM54" s="37">
        <v>0</v>
      </c>
      <c r="AN54" s="27"/>
    </row>
    <row r="55" spans="1:40">
      <c r="A55" s="20" t="str">
        <f>'Стм-кр'!B55</f>
        <v>К1</v>
      </c>
      <c r="B55" s="33">
        <f>IF(Сводн!B55="","",Сводн!B55)</f>
        <v>57</v>
      </c>
      <c r="C55" s="19">
        <f t="shared" si="1"/>
        <v>14.4</v>
      </c>
      <c r="D55" s="19" t="str">
        <f t="shared" si="2"/>
        <v/>
      </c>
      <c r="E55" s="19">
        <f t="shared" si="3"/>
        <v>49.3</v>
      </c>
      <c r="F55" s="19" t="str">
        <f t="shared" si="4"/>
        <v/>
      </c>
      <c r="G55" s="19" t="str">
        <f t="shared" si="5"/>
        <v/>
      </c>
      <c r="H55" s="19" t="str">
        <f t="shared" si="6"/>
        <v/>
      </c>
      <c r="I55" s="19" t="str">
        <f t="shared" si="7"/>
        <v/>
      </c>
      <c r="J55" s="19" t="str">
        <f t="shared" si="8"/>
        <v/>
      </c>
      <c r="K55" s="19" t="str">
        <f t="shared" si="9"/>
        <v/>
      </c>
      <c r="L55" s="10">
        <f t="shared" si="10"/>
        <v>0.6</v>
      </c>
      <c r="M55" s="10" t="str">
        <f t="shared" si="11"/>
        <v/>
      </c>
      <c r="N55" s="28">
        <f t="shared" si="12"/>
        <v>63.699999999999996</v>
      </c>
      <c r="AC55" s="37">
        <v>14.4</v>
      </c>
      <c r="AD55" s="37">
        <v>0</v>
      </c>
      <c r="AE55" s="37">
        <v>49.3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0.6</v>
      </c>
      <c r="AM55" s="37">
        <v>0</v>
      </c>
      <c r="AN55" s="27"/>
    </row>
    <row r="56" spans="1:40">
      <c r="A56" s="20" t="str">
        <f>'Стм-кр'!B56</f>
        <v>К2</v>
      </c>
      <c r="B56" s="33">
        <f>IF(Сводн!B56="","",Сводн!B56)</f>
        <v>31</v>
      </c>
      <c r="C56" s="19">
        <f t="shared" si="1"/>
        <v>14.4</v>
      </c>
      <c r="D56" s="19" t="str">
        <f t="shared" si="2"/>
        <v/>
      </c>
      <c r="E56" s="19">
        <f t="shared" si="3"/>
        <v>49.3</v>
      </c>
      <c r="F56" s="19" t="str">
        <f t="shared" si="4"/>
        <v/>
      </c>
      <c r="G56" s="19" t="str">
        <f t="shared" si="5"/>
        <v/>
      </c>
      <c r="H56" s="19" t="str">
        <f t="shared" si="6"/>
        <v/>
      </c>
      <c r="I56" s="19" t="str">
        <f t="shared" si="7"/>
        <v/>
      </c>
      <c r="J56" s="19" t="str">
        <f t="shared" si="8"/>
        <v/>
      </c>
      <c r="K56" s="19" t="str">
        <f t="shared" si="9"/>
        <v/>
      </c>
      <c r="L56" s="10">
        <f t="shared" si="10"/>
        <v>0.5</v>
      </c>
      <c r="M56" s="10" t="str">
        <f t="shared" si="11"/>
        <v/>
      </c>
      <c r="N56" s="28">
        <f t="shared" si="12"/>
        <v>63.699999999999996</v>
      </c>
      <c r="AC56" s="37">
        <v>14.4</v>
      </c>
      <c r="AD56" s="37">
        <v>0</v>
      </c>
      <c r="AE56" s="37">
        <v>49.3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0.5</v>
      </c>
      <c r="AM56" s="37">
        <v>0</v>
      </c>
      <c r="AN56" s="27"/>
    </row>
    <row r="57" spans="1:40">
      <c r="A57" s="20" t="str">
        <f>'Стм-кр'!B57</f>
        <v>К3</v>
      </c>
      <c r="B57" s="33">
        <f>IF(Сводн!B57="","",Сводн!B57)</f>
        <v>9</v>
      </c>
      <c r="C57" s="19">
        <f t="shared" si="1"/>
        <v>14.4</v>
      </c>
      <c r="D57" s="19" t="str">
        <f t="shared" si="2"/>
        <v/>
      </c>
      <c r="E57" s="19">
        <f t="shared" si="3"/>
        <v>49.3</v>
      </c>
      <c r="F57" s="19" t="str">
        <f t="shared" si="4"/>
        <v/>
      </c>
      <c r="G57" s="19" t="str">
        <f t="shared" si="5"/>
        <v/>
      </c>
      <c r="H57" s="19" t="str">
        <f t="shared" si="6"/>
        <v/>
      </c>
      <c r="I57" s="19" t="str">
        <f t="shared" si="7"/>
        <v/>
      </c>
      <c r="J57" s="19" t="str">
        <f t="shared" si="8"/>
        <v/>
      </c>
      <c r="K57" s="19" t="str">
        <f t="shared" si="9"/>
        <v/>
      </c>
      <c r="L57" s="10">
        <f t="shared" si="10"/>
        <v>0.5</v>
      </c>
      <c r="M57" s="10" t="str">
        <f t="shared" si="11"/>
        <v/>
      </c>
      <c r="N57" s="28">
        <f t="shared" si="12"/>
        <v>63.699999999999996</v>
      </c>
      <c r="AC57" s="37">
        <v>14.4</v>
      </c>
      <c r="AD57" s="37">
        <v>0</v>
      </c>
      <c r="AE57" s="37">
        <v>49.3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0.5</v>
      </c>
      <c r="AM57" s="37">
        <v>0</v>
      </c>
      <c r="AN57" s="27"/>
    </row>
    <row r="58" spans="1:40">
      <c r="A58" s="20" t="str">
        <f>'Стм-кр'!B58</f>
        <v>К4</v>
      </c>
      <c r="B58" s="33">
        <f>IF(Сводн!B58="","",Сводн!B58)</f>
        <v>3</v>
      </c>
      <c r="C58" s="19">
        <f t="shared" si="1"/>
        <v>16.2</v>
      </c>
      <c r="D58" s="19" t="str">
        <f t="shared" si="2"/>
        <v/>
      </c>
      <c r="E58" s="19">
        <f t="shared" si="3"/>
        <v>49.3</v>
      </c>
      <c r="F58" s="19" t="str">
        <f t="shared" si="4"/>
        <v/>
      </c>
      <c r="G58" s="19" t="str">
        <f t="shared" si="5"/>
        <v/>
      </c>
      <c r="H58" s="19" t="str">
        <f t="shared" si="6"/>
        <v/>
      </c>
      <c r="I58" s="19" t="str">
        <f t="shared" si="7"/>
        <v/>
      </c>
      <c r="J58" s="19" t="str">
        <f t="shared" si="8"/>
        <v/>
      </c>
      <c r="K58" s="19" t="str">
        <f t="shared" si="9"/>
        <v/>
      </c>
      <c r="L58" s="10">
        <f t="shared" si="10"/>
        <v>0.7</v>
      </c>
      <c r="M58" s="10" t="str">
        <f t="shared" si="11"/>
        <v/>
      </c>
      <c r="N58" s="28">
        <f t="shared" si="12"/>
        <v>65.5</v>
      </c>
      <c r="AC58" s="37">
        <v>16.2</v>
      </c>
      <c r="AD58" s="37">
        <v>0</v>
      </c>
      <c r="AE58" s="37">
        <v>49.3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0.7</v>
      </c>
      <c r="AM58" s="37">
        <v>0</v>
      </c>
      <c r="AN58" s="27"/>
    </row>
    <row r="59" spans="1:40">
      <c r="A59" s="20" t="str">
        <f>'Стм-кр'!B59</f>
        <v>К5</v>
      </c>
      <c r="B59" s="33">
        <f>IF(Сводн!B59="","",Сводн!B59)</f>
        <v>7</v>
      </c>
      <c r="C59" s="19">
        <f t="shared" si="1"/>
        <v>16.2</v>
      </c>
      <c r="D59" s="19" t="str">
        <f t="shared" si="2"/>
        <v/>
      </c>
      <c r="E59" s="19">
        <f t="shared" si="3"/>
        <v>49.3</v>
      </c>
      <c r="F59" s="19" t="str">
        <f t="shared" si="4"/>
        <v/>
      </c>
      <c r="G59" s="19" t="str">
        <f t="shared" si="5"/>
        <v/>
      </c>
      <c r="H59" s="19" t="str">
        <f t="shared" si="6"/>
        <v/>
      </c>
      <c r="I59" s="19" t="str">
        <f t="shared" si="7"/>
        <v/>
      </c>
      <c r="J59" s="19" t="str">
        <f t="shared" si="8"/>
        <v/>
      </c>
      <c r="K59" s="19" t="str">
        <f t="shared" si="9"/>
        <v/>
      </c>
      <c r="L59" s="10">
        <f t="shared" si="10"/>
        <v>0.6</v>
      </c>
      <c r="M59" s="10" t="str">
        <f t="shared" si="11"/>
        <v/>
      </c>
      <c r="N59" s="28">
        <f t="shared" si="12"/>
        <v>65.5</v>
      </c>
      <c r="AC59" s="37">
        <v>16.2</v>
      </c>
      <c r="AD59" s="37">
        <v>0</v>
      </c>
      <c r="AE59" s="37">
        <v>49.3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0.6</v>
      </c>
      <c r="AM59" s="37">
        <v>0</v>
      </c>
      <c r="AN59" s="27"/>
    </row>
    <row r="60" spans="1:40">
      <c r="A60" s="20" t="str">
        <f>'Стм-кр'!B60</f>
        <v>К6</v>
      </c>
      <c r="B60" s="33">
        <f>IF(Сводн!B60="","",Сводн!B60)</f>
        <v>9</v>
      </c>
      <c r="C60" s="19">
        <f t="shared" si="1"/>
        <v>16.2</v>
      </c>
      <c r="D60" s="19" t="str">
        <f t="shared" si="2"/>
        <v/>
      </c>
      <c r="E60" s="19">
        <f t="shared" si="3"/>
        <v>49.3</v>
      </c>
      <c r="F60" s="19" t="str">
        <f t="shared" si="4"/>
        <v/>
      </c>
      <c r="G60" s="19" t="str">
        <f t="shared" si="5"/>
        <v/>
      </c>
      <c r="H60" s="19" t="str">
        <f t="shared" si="6"/>
        <v/>
      </c>
      <c r="I60" s="19" t="str">
        <f t="shared" si="7"/>
        <v/>
      </c>
      <c r="J60" s="19" t="str">
        <f t="shared" si="8"/>
        <v/>
      </c>
      <c r="K60" s="19" t="str">
        <f t="shared" si="9"/>
        <v/>
      </c>
      <c r="L60" s="10">
        <f t="shared" si="10"/>
        <v>0.6</v>
      </c>
      <c r="M60" s="10" t="str">
        <f t="shared" si="11"/>
        <v/>
      </c>
      <c r="N60" s="28">
        <f t="shared" si="12"/>
        <v>65.5</v>
      </c>
      <c r="AC60" s="37">
        <v>16.2</v>
      </c>
      <c r="AD60" s="37">
        <v>0</v>
      </c>
      <c r="AE60" s="37">
        <v>49.3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0.6</v>
      </c>
      <c r="AM60" s="37">
        <v>0</v>
      </c>
      <c r="AN60" s="27"/>
    </row>
    <row r="61" spans="1:40">
      <c r="A61" s="20" t="str">
        <f>'Стм-кр'!B61</f>
        <v>К7</v>
      </c>
      <c r="B61" s="33">
        <f>IF(Сводн!B61="","",Сводн!B61)</f>
        <v>1</v>
      </c>
      <c r="C61" s="19">
        <f t="shared" si="1"/>
        <v>10.199999999999999</v>
      </c>
      <c r="D61" s="19" t="str">
        <f t="shared" si="2"/>
        <v/>
      </c>
      <c r="E61" s="19">
        <f t="shared" si="3"/>
        <v>36.4</v>
      </c>
      <c r="F61" s="19" t="str">
        <f t="shared" si="4"/>
        <v/>
      </c>
      <c r="G61" s="19" t="str">
        <f t="shared" si="5"/>
        <v/>
      </c>
      <c r="H61" s="19" t="str">
        <f t="shared" si="6"/>
        <v/>
      </c>
      <c r="I61" s="19" t="str">
        <f t="shared" si="7"/>
        <v/>
      </c>
      <c r="J61" s="19" t="str">
        <f t="shared" si="8"/>
        <v/>
      </c>
      <c r="K61" s="19" t="str">
        <f t="shared" si="9"/>
        <v/>
      </c>
      <c r="L61" s="10">
        <f t="shared" si="10"/>
        <v>0.4</v>
      </c>
      <c r="M61" s="10" t="str">
        <f t="shared" si="11"/>
        <v/>
      </c>
      <c r="N61" s="28">
        <f t="shared" si="12"/>
        <v>46.599999999999994</v>
      </c>
      <c r="AC61" s="37">
        <v>10.199999999999999</v>
      </c>
      <c r="AD61" s="37">
        <v>0</v>
      </c>
      <c r="AE61" s="37">
        <v>36.4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0.4</v>
      </c>
      <c r="AM61" s="37">
        <v>0</v>
      </c>
      <c r="AN61" s="27"/>
    </row>
    <row r="62" spans="1:40">
      <c r="A62" s="20" t="str">
        <f>'Стм-кр'!B62</f>
        <v>К8</v>
      </c>
      <c r="B62" s="33">
        <f>IF(Сводн!B62="","",Сводн!B62)</f>
        <v>6</v>
      </c>
      <c r="C62" s="19">
        <f t="shared" si="1"/>
        <v>10.6</v>
      </c>
      <c r="D62" s="19" t="str">
        <f t="shared" si="2"/>
        <v/>
      </c>
      <c r="E62" s="19">
        <f t="shared" si="3"/>
        <v>37</v>
      </c>
      <c r="F62" s="19" t="str">
        <f t="shared" si="4"/>
        <v/>
      </c>
      <c r="G62" s="19" t="str">
        <f t="shared" si="5"/>
        <v/>
      </c>
      <c r="H62" s="19" t="str">
        <f t="shared" si="6"/>
        <v/>
      </c>
      <c r="I62" s="19" t="str">
        <f t="shared" si="7"/>
        <v/>
      </c>
      <c r="J62" s="19" t="str">
        <f t="shared" si="8"/>
        <v/>
      </c>
      <c r="K62" s="19" t="str">
        <f t="shared" si="9"/>
        <v/>
      </c>
      <c r="L62" s="10">
        <f t="shared" si="10"/>
        <v>0.3</v>
      </c>
      <c r="M62" s="10" t="str">
        <f t="shared" si="11"/>
        <v/>
      </c>
      <c r="N62" s="28">
        <f t="shared" si="12"/>
        <v>47.6</v>
      </c>
      <c r="AC62" s="37">
        <v>10.6</v>
      </c>
      <c r="AD62" s="37">
        <v>0</v>
      </c>
      <c r="AE62" s="37">
        <v>37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0.3</v>
      </c>
      <c r="AM62" s="37">
        <v>0</v>
      </c>
      <c r="AN62" s="27"/>
    </row>
    <row r="63" spans="1:40">
      <c r="A63" s="20" t="str">
        <f>'Стм-кр'!B63</f>
        <v>К9</v>
      </c>
      <c r="B63" s="33">
        <f>IF(Сводн!B63="","",Сводн!B63)</f>
        <v>1</v>
      </c>
      <c r="C63" s="19">
        <f t="shared" si="1"/>
        <v>11.4</v>
      </c>
      <c r="D63" s="19" t="str">
        <f t="shared" si="2"/>
        <v/>
      </c>
      <c r="E63" s="19">
        <f t="shared" si="3"/>
        <v>41.7</v>
      </c>
      <c r="F63" s="19" t="str">
        <f t="shared" si="4"/>
        <v/>
      </c>
      <c r="G63" s="19" t="str">
        <f t="shared" si="5"/>
        <v/>
      </c>
      <c r="H63" s="19" t="str">
        <f t="shared" si="6"/>
        <v/>
      </c>
      <c r="I63" s="19" t="str">
        <f t="shared" si="7"/>
        <v/>
      </c>
      <c r="J63" s="19" t="str">
        <f t="shared" si="8"/>
        <v/>
      </c>
      <c r="K63" s="19" t="str">
        <f t="shared" si="9"/>
        <v/>
      </c>
      <c r="L63" s="10">
        <f t="shared" si="10"/>
        <v>0.5</v>
      </c>
      <c r="M63" s="10" t="str">
        <f t="shared" si="11"/>
        <v/>
      </c>
      <c r="N63" s="28">
        <f t="shared" si="12"/>
        <v>53.1</v>
      </c>
      <c r="AC63" s="37">
        <v>11.4</v>
      </c>
      <c r="AD63" s="37">
        <v>0</v>
      </c>
      <c r="AE63" s="37">
        <v>41.7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0.5</v>
      </c>
      <c r="AM63" s="37">
        <v>0</v>
      </c>
      <c r="AN63" s="27"/>
    </row>
    <row r="64" spans="1:40">
      <c r="A64" s="20" t="str">
        <f>'Стм-кр'!B64</f>
        <v>К10</v>
      </c>
      <c r="B64" s="33">
        <f>IF(Сводн!B64="","",Сводн!B64)</f>
        <v>20</v>
      </c>
      <c r="C64" s="19">
        <f t="shared" si="1"/>
        <v>14.4</v>
      </c>
      <c r="D64" s="19" t="str">
        <f t="shared" si="2"/>
        <v/>
      </c>
      <c r="E64" s="19">
        <f t="shared" si="3"/>
        <v>50.5</v>
      </c>
      <c r="F64" s="19" t="str">
        <f t="shared" si="4"/>
        <v/>
      </c>
      <c r="G64" s="19" t="str">
        <f t="shared" si="5"/>
        <v/>
      </c>
      <c r="H64" s="19" t="str">
        <f t="shared" si="6"/>
        <v/>
      </c>
      <c r="I64" s="19" t="str">
        <f t="shared" si="7"/>
        <v/>
      </c>
      <c r="J64" s="19" t="str">
        <f t="shared" si="8"/>
        <v/>
      </c>
      <c r="K64" s="19" t="str">
        <f t="shared" si="9"/>
        <v/>
      </c>
      <c r="L64" s="10">
        <f t="shared" si="10"/>
        <v>0.6</v>
      </c>
      <c r="M64" s="10" t="str">
        <f t="shared" si="11"/>
        <v/>
      </c>
      <c r="N64" s="28">
        <f t="shared" si="12"/>
        <v>64.900000000000006</v>
      </c>
      <c r="AC64" s="37">
        <v>14.4</v>
      </c>
      <c r="AD64" s="37">
        <v>0</v>
      </c>
      <c r="AE64" s="37">
        <v>50.5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0.6</v>
      </c>
      <c r="AM64" s="37">
        <v>0</v>
      </c>
      <c r="AN64" s="27"/>
    </row>
    <row r="65" spans="1:40">
      <c r="A65" s="20" t="str">
        <f>'Стм-кр'!B65</f>
        <v>К11</v>
      </c>
      <c r="B65" s="33">
        <f>IF(Сводн!B65="","",Сводн!B65)</f>
        <v>8</v>
      </c>
      <c r="C65" s="19">
        <f t="shared" si="1"/>
        <v>14.4</v>
      </c>
      <c r="D65" s="19" t="str">
        <f t="shared" si="2"/>
        <v/>
      </c>
      <c r="E65" s="19">
        <f t="shared" si="3"/>
        <v>50.5</v>
      </c>
      <c r="F65" s="19" t="str">
        <f t="shared" si="4"/>
        <v/>
      </c>
      <c r="G65" s="19" t="str">
        <f t="shared" si="5"/>
        <v/>
      </c>
      <c r="H65" s="19" t="str">
        <f t="shared" si="6"/>
        <v/>
      </c>
      <c r="I65" s="19" t="str">
        <f t="shared" si="7"/>
        <v/>
      </c>
      <c r="J65" s="19" t="str">
        <f t="shared" si="8"/>
        <v/>
      </c>
      <c r="K65" s="19" t="str">
        <f t="shared" si="9"/>
        <v/>
      </c>
      <c r="L65" s="10">
        <f t="shared" si="10"/>
        <v>0.5</v>
      </c>
      <c r="M65" s="10" t="str">
        <f t="shared" si="11"/>
        <v/>
      </c>
      <c r="N65" s="28">
        <f t="shared" si="12"/>
        <v>64.900000000000006</v>
      </c>
      <c r="AC65" s="37">
        <v>14.4</v>
      </c>
      <c r="AD65" s="37">
        <v>0</v>
      </c>
      <c r="AE65" s="37">
        <v>50.5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0.5</v>
      </c>
      <c r="AM65" s="37">
        <v>0</v>
      </c>
      <c r="AN65" s="27"/>
    </row>
    <row r="66" spans="1:40">
      <c r="A66" s="20" t="str">
        <f>'Стм-кр'!B66</f>
        <v>К12</v>
      </c>
      <c r="B66" s="33">
        <f>IF(Сводн!B66="","",Сводн!B66)</f>
        <v>3</v>
      </c>
      <c r="C66" s="19">
        <f t="shared" si="1"/>
        <v>14.4</v>
      </c>
      <c r="D66" s="19" t="str">
        <f t="shared" si="2"/>
        <v/>
      </c>
      <c r="E66" s="19">
        <f t="shared" si="3"/>
        <v>50.5</v>
      </c>
      <c r="F66" s="19" t="str">
        <f t="shared" si="4"/>
        <v/>
      </c>
      <c r="G66" s="19" t="str">
        <f t="shared" si="5"/>
        <v/>
      </c>
      <c r="H66" s="19" t="str">
        <f t="shared" si="6"/>
        <v/>
      </c>
      <c r="I66" s="19" t="str">
        <f t="shared" si="7"/>
        <v/>
      </c>
      <c r="J66" s="19" t="str">
        <f t="shared" si="8"/>
        <v/>
      </c>
      <c r="K66" s="19" t="str">
        <f t="shared" si="9"/>
        <v/>
      </c>
      <c r="L66" s="10">
        <f t="shared" si="10"/>
        <v>0.5</v>
      </c>
      <c r="M66" s="10" t="str">
        <f t="shared" si="11"/>
        <v/>
      </c>
      <c r="N66" s="28">
        <f t="shared" si="12"/>
        <v>64.900000000000006</v>
      </c>
      <c r="AC66" s="37">
        <v>14.4</v>
      </c>
      <c r="AD66" s="37">
        <v>0</v>
      </c>
      <c r="AE66" s="37">
        <v>50.5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0.5</v>
      </c>
      <c r="AM66" s="37">
        <v>0</v>
      </c>
      <c r="AN66" s="27"/>
    </row>
    <row r="67" spans="1:40">
      <c r="A67" s="20" t="str">
        <f>'Стм-кр'!B67</f>
        <v>К13</v>
      </c>
      <c r="B67" s="33">
        <f>IF(Сводн!B67="","",Сводн!B67)</f>
        <v>2</v>
      </c>
      <c r="C67" s="19">
        <f t="shared" si="1"/>
        <v>15.8</v>
      </c>
      <c r="D67" s="19" t="str">
        <f t="shared" si="2"/>
        <v/>
      </c>
      <c r="E67" s="19">
        <f t="shared" si="3"/>
        <v>50.5</v>
      </c>
      <c r="F67" s="19" t="str">
        <f t="shared" si="4"/>
        <v/>
      </c>
      <c r="G67" s="19" t="str">
        <f t="shared" si="5"/>
        <v/>
      </c>
      <c r="H67" s="19" t="str">
        <f t="shared" si="6"/>
        <v/>
      </c>
      <c r="I67" s="19" t="str">
        <f t="shared" si="7"/>
        <v/>
      </c>
      <c r="J67" s="19" t="str">
        <f t="shared" si="8"/>
        <v/>
      </c>
      <c r="K67" s="19" t="str">
        <f t="shared" si="9"/>
        <v/>
      </c>
      <c r="L67" s="10">
        <f t="shared" si="10"/>
        <v>0.7</v>
      </c>
      <c r="M67" s="10" t="str">
        <f t="shared" si="11"/>
        <v/>
      </c>
      <c r="N67" s="28">
        <f t="shared" si="12"/>
        <v>66.3</v>
      </c>
      <c r="AC67" s="37">
        <v>15.8</v>
      </c>
      <c r="AD67" s="37">
        <v>0</v>
      </c>
      <c r="AE67" s="37">
        <v>50.5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0.7</v>
      </c>
      <c r="AM67" s="37">
        <v>0</v>
      </c>
      <c r="AN67" s="27"/>
    </row>
    <row r="68" spans="1:40">
      <c r="A68" s="20" t="str">
        <f>'Стм-кр'!B68</f>
        <v>К14</v>
      </c>
      <c r="B68" s="33">
        <f>IF(Сводн!B68="","",Сводн!B68)</f>
        <v>5</v>
      </c>
      <c r="C68" s="19">
        <f t="shared" ref="C68:C102" si="13">IF(AC68=0,"",AC68)</f>
        <v>15.8</v>
      </c>
      <c r="D68" s="19" t="str">
        <f t="shared" ref="D68:D102" si="14">IF(AD68=0,"",AD68)</f>
        <v/>
      </c>
      <c r="E68" s="19">
        <f t="shared" ref="E68:E102" si="15">IF(AE68=0,"",AE68)</f>
        <v>50.5</v>
      </c>
      <c r="F68" s="19" t="str">
        <f t="shared" ref="F68:F102" si="16">IF(AF68=0,"",AF68)</f>
        <v/>
      </c>
      <c r="G68" s="19" t="str">
        <f t="shared" ref="G68:G102" si="17">IF(AG68=0,"",AG68)</f>
        <v/>
      </c>
      <c r="H68" s="19" t="str">
        <f t="shared" ref="H68:H102" si="18">IF(AH68=0,"",AH68)</f>
        <v/>
      </c>
      <c r="I68" s="19" t="str">
        <f t="shared" ref="I68:I102" si="19">IF(AI68=0,"",AI68)</f>
        <v/>
      </c>
      <c r="J68" s="19" t="str">
        <f t="shared" ref="J68:J102" si="20">IF(AJ68=0,"",AJ68)</f>
        <v/>
      </c>
      <c r="K68" s="19" t="str">
        <f t="shared" ref="K68:K102" si="21">IF(AK68=0,"",AK68)</f>
        <v/>
      </c>
      <c r="L68" s="10">
        <f t="shared" ref="L68:L102" si="22">IF(AL68=0,"",AL68)</f>
        <v>0.7</v>
      </c>
      <c r="M68" s="10" t="str">
        <f t="shared" ref="M68:M102" si="23">IF(AM68=0,"",AM68)</f>
        <v/>
      </c>
      <c r="N68" s="28">
        <f t="shared" ref="N68:N102" si="24">IF(SUM(C68:K68)=0,"",SUM(C68:K68))</f>
        <v>66.3</v>
      </c>
      <c r="AC68" s="37">
        <v>15.8</v>
      </c>
      <c r="AD68" s="37">
        <v>0</v>
      </c>
      <c r="AE68" s="37">
        <v>50.5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0.7</v>
      </c>
      <c r="AM68" s="37">
        <v>0</v>
      </c>
      <c r="AN68" s="27"/>
    </row>
    <row r="69" spans="1:40">
      <c r="A69" s="20" t="str">
        <f>'Стм-кр'!B69</f>
        <v>К15</v>
      </c>
      <c r="B69" s="33">
        <f>IF(Сводн!B69="","",Сводн!B69)</f>
        <v>3</v>
      </c>
      <c r="C69" s="19">
        <f t="shared" si="13"/>
        <v>15.8</v>
      </c>
      <c r="D69" s="19" t="str">
        <f t="shared" si="14"/>
        <v/>
      </c>
      <c r="E69" s="19">
        <f t="shared" si="15"/>
        <v>50.5</v>
      </c>
      <c r="F69" s="19" t="str">
        <f t="shared" si="16"/>
        <v/>
      </c>
      <c r="G69" s="19" t="str">
        <f t="shared" si="17"/>
        <v/>
      </c>
      <c r="H69" s="19" t="str">
        <f t="shared" si="18"/>
        <v/>
      </c>
      <c r="I69" s="19" t="str">
        <f t="shared" si="19"/>
        <v/>
      </c>
      <c r="J69" s="19" t="str">
        <f t="shared" si="20"/>
        <v/>
      </c>
      <c r="K69" s="19" t="str">
        <f t="shared" si="21"/>
        <v/>
      </c>
      <c r="L69" s="10">
        <f t="shared" si="22"/>
        <v>0.6</v>
      </c>
      <c r="M69" s="10" t="str">
        <f t="shared" si="23"/>
        <v/>
      </c>
      <c r="N69" s="28">
        <f t="shared" si="24"/>
        <v>66.3</v>
      </c>
      <c r="AC69" s="37">
        <v>15.8</v>
      </c>
      <c r="AD69" s="37">
        <v>0</v>
      </c>
      <c r="AE69" s="37">
        <v>50.5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0.6</v>
      </c>
      <c r="AM69" s="37">
        <v>0</v>
      </c>
      <c r="AN69" s="27"/>
    </row>
    <row r="70" spans="1:40">
      <c r="A70" s="20" t="str">
        <f>'Стм-кр'!B70</f>
        <v>К16</v>
      </c>
      <c r="B70" s="33">
        <f>IF(Сводн!B70="","",Сводн!B70)</f>
        <v>1</v>
      </c>
      <c r="C70" s="19">
        <f t="shared" si="13"/>
        <v>14.4</v>
      </c>
      <c r="D70" s="19" t="str">
        <f t="shared" si="14"/>
        <v/>
      </c>
      <c r="E70" s="19">
        <f t="shared" si="15"/>
        <v>45.2</v>
      </c>
      <c r="F70" s="19" t="str">
        <f t="shared" si="16"/>
        <v/>
      </c>
      <c r="G70" s="19" t="str">
        <f t="shared" si="17"/>
        <v/>
      </c>
      <c r="H70" s="19" t="str">
        <f t="shared" si="18"/>
        <v/>
      </c>
      <c r="I70" s="19" t="str">
        <f t="shared" si="19"/>
        <v/>
      </c>
      <c r="J70" s="19" t="str">
        <f t="shared" si="20"/>
        <v/>
      </c>
      <c r="K70" s="19" t="str">
        <f t="shared" si="21"/>
        <v/>
      </c>
      <c r="L70" s="10">
        <f t="shared" si="22"/>
        <v>0.6</v>
      </c>
      <c r="M70" s="10" t="str">
        <f t="shared" si="23"/>
        <v/>
      </c>
      <c r="N70" s="28">
        <f t="shared" si="24"/>
        <v>59.6</v>
      </c>
      <c r="AC70" s="37">
        <v>14.4</v>
      </c>
      <c r="AD70" s="37">
        <v>0</v>
      </c>
      <c r="AE70" s="37">
        <v>45.2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0.6</v>
      </c>
      <c r="AM70" s="37">
        <v>0</v>
      </c>
      <c r="AN70" s="27"/>
    </row>
    <row r="71" spans="1:40">
      <c r="A71" s="20" t="str">
        <f>'Стм-кр'!B71</f>
        <v>К17</v>
      </c>
      <c r="B71" s="33">
        <f>IF(Сводн!B71="","",Сводн!B71)</f>
        <v>1</v>
      </c>
      <c r="C71" s="19">
        <f t="shared" si="13"/>
        <v>9.1</v>
      </c>
      <c r="D71" s="19" t="str">
        <f t="shared" si="14"/>
        <v/>
      </c>
      <c r="E71" s="19">
        <f t="shared" si="15"/>
        <v>49.3</v>
      </c>
      <c r="F71" s="19" t="str">
        <f t="shared" si="16"/>
        <v/>
      </c>
      <c r="G71" s="19" t="str">
        <f t="shared" si="17"/>
        <v/>
      </c>
      <c r="H71" s="19" t="str">
        <f t="shared" si="18"/>
        <v/>
      </c>
      <c r="I71" s="19" t="str">
        <f t="shared" si="19"/>
        <v/>
      </c>
      <c r="J71" s="19" t="str">
        <f t="shared" si="20"/>
        <v/>
      </c>
      <c r="K71" s="19" t="str">
        <f t="shared" si="21"/>
        <v/>
      </c>
      <c r="L71" s="10">
        <f t="shared" si="22"/>
        <v>0.3</v>
      </c>
      <c r="M71" s="10" t="str">
        <f t="shared" si="23"/>
        <v/>
      </c>
      <c r="N71" s="28">
        <f t="shared" si="24"/>
        <v>58.4</v>
      </c>
      <c r="AC71" s="37">
        <v>9.1</v>
      </c>
      <c r="AD71" s="37">
        <v>0</v>
      </c>
      <c r="AE71" s="37">
        <v>49.3</v>
      </c>
      <c r="AF71" s="37">
        <v>0</v>
      </c>
      <c r="AG71" s="37">
        <v>0</v>
      </c>
      <c r="AH71" s="37">
        <v>0</v>
      </c>
      <c r="AI71" s="37">
        <v>0</v>
      </c>
      <c r="AJ71" s="37">
        <v>0</v>
      </c>
      <c r="AK71" s="37">
        <v>0</v>
      </c>
      <c r="AL71" s="37">
        <v>0.3</v>
      </c>
      <c r="AM71" s="37">
        <v>0</v>
      </c>
      <c r="AN71" s="27"/>
    </row>
    <row r="72" spans="1:40">
      <c r="A72" s="20" t="str">
        <f>'Стм-кр'!B72</f>
        <v>К18</v>
      </c>
      <c r="B72" s="33">
        <f>IF(Сводн!B72="","",Сводн!B72)</f>
        <v>3</v>
      </c>
      <c r="C72" s="19">
        <f t="shared" si="13"/>
        <v>10.199999999999999</v>
      </c>
      <c r="D72" s="19" t="str">
        <f t="shared" si="14"/>
        <v/>
      </c>
      <c r="E72" s="19">
        <f t="shared" si="15"/>
        <v>36.4</v>
      </c>
      <c r="F72" s="19" t="str">
        <f t="shared" si="16"/>
        <v/>
      </c>
      <c r="G72" s="19" t="str">
        <f t="shared" si="17"/>
        <v/>
      </c>
      <c r="H72" s="19" t="str">
        <f t="shared" si="18"/>
        <v/>
      </c>
      <c r="I72" s="19" t="str">
        <f t="shared" si="19"/>
        <v/>
      </c>
      <c r="J72" s="19" t="str">
        <f t="shared" si="20"/>
        <v/>
      </c>
      <c r="K72" s="19" t="str">
        <f t="shared" si="21"/>
        <v/>
      </c>
      <c r="L72" s="10">
        <f t="shared" si="22"/>
        <v>0.4</v>
      </c>
      <c r="M72" s="10" t="str">
        <f t="shared" si="23"/>
        <v/>
      </c>
      <c r="N72" s="28">
        <f t="shared" si="24"/>
        <v>46.599999999999994</v>
      </c>
      <c r="AC72" s="37">
        <v>10.199999999999999</v>
      </c>
      <c r="AD72" s="37">
        <v>0</v>
      </c>
      <c r="AE72" s="37">
        <v>36.4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0.4</v>
      </c>
      <c r="AM72" s="37">
        <v>0</v>
      </c>
      <c r="AN72" s="27"/>
    </row>
    <row r="73" spans="1:40">
      <c r="A73" s="20" t="str">
        <f>'Стм-кр'!B73</f>
        <v>К19</v>
      </c>
      <c r="B73" s="33">
        <f>IF(Сводн!B73="","",Сводн!B73)</f>
        <v>8</v>
      </c>
      <c r="C73" s="19">
        <f t="shared" si="13"/>
        <v>10.199999999999999</v>
      </c>
      <c r="D73" s="19" t="str">
        <f t="shared" si="14"/>
        <v/>
      </c>
      <c r="E73" s="19">
        <f t="shared" si="15"/>
        <v>36.4</v>
      </c>
      <c r="F73" s="19" t="str">
        <f t="shared" si="16"/>
        <v/>
      </c>
      <c r="G73" s="19" t="str">
        <f t="shared" si="17"/>
        <v/>
      </c>
      <c r="H73" s="19" t="str">
        <f t="shared" si="18"/>
        <v/>
      </c>
      <c r="I73" s="19" t="str">
        <f t="shared" si="19"/>
        <v/>
      </c>
      <c r="J73" s="19" t="str">
        <f t="shared" si="20"/>
        <v/>
      </c>
      <c r="K73" s="19" t="str">
        <f t="shared" si="21"/>
        <v/>
      </c>
      <c r="L73" s="10">
        <f t="shared" si="22"/>
        <v>0.4</v>
      </c>
      <c r="M73" s="10" t="str">
        <f t="shared" si="23"/>
        <v/>
      </c>
      <c r="N73" s="28">
        <f t="shared" si="24"/>
        <v>46.599999999999994</v>
      </c>
      <c r="AC73" s="37">
        <v>10.199999999999999</v>
      </c>
      <c r="AD73" s="37">
        <v>0</v>
      </c>
      <c r="AE73" s="37">
        <v>36.4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0.4</v>
      </c>
      <c r="AM73" s="37">
        <v>0</v>
      </c>
      <c r="AN73" s="27"/>
    </row>
    <row r="74" spans="1:40">
      <c r="A74" s="20" t="str">
        <f>'Стм-кр'!B74</f>
        <v>К20</v>
      </c>
      <c r="B74" s="33">
        <f>IF(Сводн!B74="","",Сводн!B74)</f>
        <v>4</v>
      </c>
      <c r="C74" s="19">
        <f t="shared" si="13"/>
        <v>10.6</v>
      </c>
      <c r="D74" s="19" t="str">
        <f t="shared" si="14"/>
        <v/>
      </c>
      <c r="E74" s="19">
        <f t="shared" si="15"/>
        <v>36.4</v>
      </c>
      <c r="F74" s="19" t="str">
        <f t="shared" si="16"/>
        <v/>
      </c>
      <c r="G74" s="19" t="str">
        <f t="shared" si="17"/>
        <v/>
      </c>
      <c r="H74" s="19" t="str">
        <f t="shared" si="18"/>
        <v/>
      </c>
      <c r="I74" s="19" t="str">
        <f t="shared" si="19"/>
        <v/>
      </c>
      <c r="J74" s="19" t="str">
        <f t="shared" si="20"/>
        <v/>
      </c>
      <c r="K74" s="19" t="str">
        <f t="shared" si="21"/>
        <v/>
      </c>
      <c r="L74" s="10">
        <f t="shared" si="22"/>
        <v>0.5</v>
      </c>
      <c r="M74" s="10" t="str">
        <f t="shared" si="23"/>
        <v/>
      </c>
      <c r="N74" s="28">
        <f t="shared" si="24"/>
        <v>47</v>
      </c>
      <c r="AC74" s="37">
        <v>10.6</v>
      </c>
      <c r="AD74" s="37">
        <v>0</v>
      </c>
      <c r="AE74" s="37">
        <v>36.4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0.5</v>
      </c>
      <c r="AM74" s="37">
        <v>0</v>
      </c>
      <c r="AN74" s="27"/>
    </row>
    <row r="75" spans="1:40">
      <c r="A75" s="20" t="str">
        <f>'Стм-кр'!B75</f>
        <v>К21</v>
      </c>
      <c r="B75" s="33">
        <f>IF(Сводн!B75="","",Сводн!B75)</f>
        <v>5</v>
      </c>
      <c r="C75" s="19">
        <f t="shared" si="13"/>
        <v>10.6</v>
      </c>
      <c r="D75" s="19" t="str">
        <f t="shared" si="14"/>
        <v/>
      </c>
      <c r="E75" s="19">
        <f t="shared" si="15"/>
        <v>36.4</v>
      </c>
      <c r="F75" s="19" t="str">
        <f t="shared" si="16"/>
        <v/>
      </c>
      <c r="G75" s="19" t="str">
        <f t="shared" si="17"/>
        <v/>
      </c>
      <c r="H75" s="19" t="str">
        <f t="shared" si="18"/>
        <v/>
      </c>
      <c r="I75" s="19" t="str">
        <f t="shared" si="19"/>
        <v/>
      </c>
      <c r="J75" s="19" t="str">
        <f t="shared" si="20"/>
        <v/>
      </c>
      <c r="K75" s="19" t="str">
        <f t="shared" si="21"/>
        <v/>
      </c>
      <c r="L75" s="10">
        <f t="shared" si="22"/>
        <v>0.4</v>
      </c>
      <c r="M75" s="10" t="str">
        <f t="shared" si="23"/>
        <v/>
      </c>
      <c r="N75" s="28">
        <f t="shared" si="24"/>
        <v>47</v>
      </c>
      <c r="AC75" s="37">
        <v>10.6</v>
      </c>
      <c r="AD75" s="37">
        <v>0</v>
      </c>
      <c r="AE75" s="37">
        <v>36.4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0.4</v>
      </c>
      <c r="AM75" s="37">
        <v>0</v>
      </c>
      <c r="AN75" s="27"/>
    </row>
    <row r="76" spans="1:40">
      <c r="A76" s="20" t="str">
        <f>'Стм-кр'!B76</f>
        <v>К22</v>
      </c>
      <c r="B76" s="33">
        <f>IF(Сводн!B76="","",Сводн!B76)</f>
        <v>2</v>
      </c>
      <c r="C76" s="19">
        <f t="shared" si="13"/>
        <v>20.000000000000004</v>
      </c>
      <c r="D76" s="19" t="str">
        <f t="shared" si="14"/>
        <v/>
      </c>
      <c r="E76" s="19">
        <f t="shared" si="15"/>
        <v>52.2</v>
      </c>
      <c r="F76" s="19" t="str">
        <f t="shared" si="16"/>
        <v/>
      </c>
      <c r="G76" s="19" t="str">
        <f t="shared" si="17"/>
        <v/>
      </c>
      <c r="H76" s="19" t="str">
        <f t="shared" si="18"/>
        <v/>
      </c>
      <c r="I76" s="19" t="str">
        <f t="shared" si="19"/>
        <v/>
      </c>
      <c r="J76" s="19" t="str">
        <f t="shared" si="20"/>
        <v/>
      </c>
      <c r="K76" s="19" t="str">
        <f t="shared" si="21"/>
        <v/>
      </c>
      <c r="L76" s="10">
        <f t="shared" si="22"/>
        <v>0.6</v>
      </c>
      <c r="M76" s="10" t="str">
        <f t="shared" si="23"/>
        <v/>
      </c>
      <c r="N76" s="28">
        <f t="shared" si="24"/>
        <v>72.2</v>
      </c>
      <c r="AC76" s="37">
        <v>20.000000000000004</v>
      </c>
      <c r="AD76" s="37">
        <v>0</v>
      </c>
      <c r="AE76" s="37">
        <v>52.2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0.6</v>
      </c>
      <c r="AM76" s="37">
        <v>0</v>
      </c>
      <c r="AN76" s="27"/>
    </row>
    <row r="77" spans="1:40">
      <c r="A77" s="20" t="str">
        <f>'Стм-кр'!B77</f>
        <v>К23</v>
      </c>
      <c r="B77" s="33">
        <f>IF(Сводн!B77="","",Сводн!B77)</f>
        <v>3</v>
      </c>
      <c r="C77" s="19">
        <f t="shared" si="13"/>
        <v>43.4</v>
      </c>
      <c r="D77" s="19" t="str">
        <f t="shared" si="14"/>
        <v/>
      </c>
      <c r="E77" s="19">
        <f t="shared" si="15"/>
        <v>101.6</v>
      </c>
      <c r="F77" s="19" t="str">
        <f t="shared" si="16"/>
        <v/>
      </c>
      <c r="G77" s="19" t="str">
        <f t="shared" si="17"/>
        <v/>
      </c>
      <c r="H77" s="19" t="str">
        <f t="shared" si="18"/>
        <v/>
      </c>
      <c r="I77" s="19" t="str">
        <f t="shared" si="19"/>
        <v/>
      </c>
      <c r="J77" s="19" t="str">
        <f t="shared" si="20"/>
        <v/>
      </c>
      <c r="K77" s="19" t="str">
        <f t="shared" si="21"/>
        <v/>
      </c>
      <c r="L77" s="10">
        <f t="shared" si="22"/>
        <v>1.7</v>
      </c>
      <c r="M77" s="10" t="str">
        <f t="shared" si="23"/>
        <v/>
      </c>
      <c r="N77" s="28">
        <f t="shared" si="24"/>
        <v>145</v>
      </c>
      <c r="AC77" s="37">
        <v>43.4</v>
      </c>
      <c r="AD77" s="37">
        <v>0</v>
      </c>
      <c r="AE77" s="37">
        <v>101.6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1.7</v>
      </c>
      <c r="AM77" s="37">
        <v>0</v>
      </c>
      <c r="AN77" s="27"/>
    </row>
    <row r="78" spans="1:40">
      <c r="A78" s="20" t="str">
        <f>'Стм-кр'!B78</f>
        <v>Б1</v>
      </c>
      <c r="B78" s="33">
        <f>IF(Сводн!B78="","",Сводн!B78)</f>
        <v>12</v>
      </c>
      <c r="C78" s="19">
        <f t="shared" si="13"/>
        <v>73</v>
      </c>
      <c r="D78" s="19">
        <f t="shared" si="14"/>
        <v>33.4</v>
      </c>
      <c r="E78" s="19" t="str">
        <f t="shared" si="15"/>
        <v/>
      </c>
      <c r="F78" s="19">
        <f t="shared" si="16"/>
        <v>92.7</v>
      </c>
      <c r="G78" s="19">
        <f t="shared" si="17"/>
        <v>144.9</v>
      </c>
      <c r="H78" s="19" t="str">
        <f t="shared" si="18"/>
        <v/>
      </c>
      <c r="I78" s="19" t="str">
        <f t="shared" si="19"/>
        <v/>
      </c>
      <c r="J78" s="19" t="str">
        <f t="shared" si="20"/>
        <v/>
      </c>
      <c r="K78" s="19" t="str">
        <f t="shared" si="21"/>
        <v/>
      </c>
      <c r="L78" s="10">
        <f t="shared" si="22"/>
        <v>1.7</v>
      </c>
      <c r="M78" s="10" t="str">
        <f t="shared" si="23"/>
        <v/>
      </c>
      <c r="N78" s="28">
        <f t="shared" si="24"/>
        <v>344</v>
      </c>
      <c r="AC78" s="37">
        <v>73</v>
      </c>
      <c r="AD78" s="37">
        <v>33.4</v>
      </c>
      <c r="AE78" s="37">
        <v>0</v>
      </c>
      <c r="AF78" s="37">
        <v>92.7</v>
      </c>
      <c r="AG78" s="37">
        <v>144.9</v>
      </c>
      <c r="AH78" s="37">
        <v>0</v>
      </c>
      <c r="AI78" s="37">
        <v>0</v>
      </c>
      <c r="AJ78" s="37">
        <v>0</v>
      </c>
      <c r="AK78" s="37">
        <v>0</v>
      </c>
      <c r="AL78" s="37">
        <v>1.7</v>
      </c>
      <c r="AM78" s="37">
        <v>0</v>
      </c>
      <c r="AN78" s="27"/>
    </row>
    <row r="79" spans="1:40">
      <c r="A79" s="20" t="str">
        <f>'Стм-кр'!B79</f>
        <v>ЛП1</v>
      </c>
      <c r="B79" s="33">
        <f>IF(Сводн!B79="","",Сводн!B79)</f>
        <v>8</v>
      </c>
      <c r="C79" s="19">
        <f t="shared" si="13"/>
        <v>23.5</v>
      </c>
      <c r="D79" s="19">
        <f t="shared" si="14"/>
        <v>159.20000000000002</v>
      </c>
      <c r="E79" s="19">
        <f t="shared" si="15"/>
        <v>43.6</v>
      </c>
      <c r="F79" s="19" t="str">
        <f t="shared" si="16"/>
        <v/>
      </c>
      <c r="G79" s="19" t="str">
        <f t="shared" si="17"/>
        <v/>
      </c>
      <c r="H79" s="19" t="str">
        <f t="shared" si="18"/>
        <v/>
      </c>
      <c r="I79" s="19" t="str">
        <f t="shared" si="19"/>
        <v/>
      </c>
      <c r="J79" s="19" t="str">
        <f t="shared" si="20"/>
        <v/>
      </c>
      <c r="K79" s="19" t="str">
        <f t="shared" si="21"/>
        <v/>
      </c>
      <c r="L79" s="10">
        <f t="shared" si="22"/>
        <v>1.4</v>
      </c>
      <c r="M79" s="10" t="str">
        <f t="shared" si="23"/>
        <v/>
      </c>
      <c r="N79" s="28">
        <f t="shared" si="24"/>
        <v>226.3</v>
      </c>
      <c r="AC79" s="37">
        <v>23.5</v>
      </c>
      <c r="AD79" s="37">
        <v>159.20000000000002</v>
      </c>
      <c r="AE79" s="37">
        <v>43.6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1.4</v>
      </c>
      <c r="AM79" s="37">
        <v>0</v>
      </c>
      <c r="AN79" s="27"/>
    </row>
    <row r="80" spans="1:40">
      <c r="A80" s="20" t="str">
        <f>'Стм-кр'!B80</f>
        <v>ЛП2</v>
      </c>
      <c r="B80" s="33">
        <f>IF(Сводн!B80="","",Сводн!B80)</f>
        <v>2</v>
      </c>
      <c r="C80" s="19">
        <f t="shared" si="13"/>
        <v>22.8</v>
      </c>
      <c r="D80" s="19">
        <f t="shared" si="14"/>
        <v>146.6</v>
      </c>
      <c r="E80" s="19">
        <f t="shared" si="15"/>
        <v>20.6</v>
      </c>
      <c r="F80" s="19" t="str">
        <f t="shared" si="16"/>
        <v/>
      </c>
      <c r="G80" s="19" t="str">
        <f t="shared" si="17"/>
        <v/>
      </c>
      <c r="H80" s="19" t="str">
        <f t="shared" si="18"/>
        <v/>
      </c>
      <c r="I80" s="19" t="str">
        <f t="shared" si="19"/>
        <v/>
      </c>
      <c r="J80" s="19" t="str">
        <f t="shared" si="20"/>
        <v/>
      </c>
      <c r="K80" s="19" t="str">
        <f t="shared" si="21"/>
        <v/>
      </c>
      <c r="L80" s="10">
        <f t="shared" si="22"/>
        <v>1.2</v>
      </c>
      <c r="M80" s="10" t="str">
        <f t="shared" si="23"/>
        <v/>
      </c>
      <c r="N80" s="28">
        <f t="shared" si="24"/>
        <v>190</v>
      </c>
      <c r="AC80" s="37">
        <v>22.8</v>
      </c>
      <c r="AD80" s="37">
        <v>146.6</v>
      </c>
      <c r="AE80" s="37">
        <v>20.6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0</v>
      </c>
      <c r="AL80" s="37">
        <v>1.2</v>
      </c>
      <c r="AM80" s="37">
        <v>0</v>
      </c>
      <c r="AN80" s="27"/>
    </row>
    <row r="81" spans="1:40">
      <c r="A81" s="20" t="str">
        <f>'Стм-кр'!B81</f>
        <v>ЛП3</v>
      </c>
      <c r="B81" s="33">
        <f>IF(Сводн!B81="","",Сводн!B81)</f>
        <v>2</v>
      </c>
      <c r="C81" s="19">
        <f t="shared" si="13"/>
        <v>23.5</v>
      </c>
      <c r="D81" s="19">
        <f t="shared" si="14"/>
        <v>74.7</v>
      </c>
      <c r="E81" s="19">
        <f t="shared" si="15"/>
        <v>43.6</v>
      </c>
      <c r="F81" s="19" t="str">
        <f t="shared" si="16"/>
        <v/>
      </c>
      <c r="G81" s="19" t="str">
        <f t="shared" si="17"/>
        <v/>
      </c>
      <c r="H81" s="19" t="str">
        <f t="shared" si="18"/>
        <v/>
      </c>
      <c r="I81" s="19" t="str">
        <f t="shared" si="19"/>
        <v/>
      </c>
      <c r="J81" s="19" t="str">
        <f t="shared" si="20"/>
        <v/>
      </c>
      <c r="K81" s="19" t="str">
        <f t="shared" si="21"/>
        <v/>
      </c>
      <c r="L81" s="10">
        <f t="shared" si="22"/>
        <v>0.8</v>
      </c>
      <c r="M81" s="10" t="str">
        <f t="shared" si="23"/>
        <v/>
      </c>
      <c r="N81" s="28">
        <f t="shared" si="24"/>
        <v>141.80000000000001</v>
      </c>
      <c r="AC81" s="37">
        <v>23.5</v>
      </c>
      <c r="AD81" s="37">
        <v>74.7</v>
      </c>
      <c r="AE81" s="37">
        <v>43.6</v>
      </c>
      <c r="AF81" s="37">
        <v>0</v>
      </c>
      <c r="AG81" s="37">
        <v>0</v>
      </c>
      <c r="AH81" s="37">
        <v>0</v>
      </c>
      <c r="AI81" s="37">
        <v>0</v>
      </c>
      <c r="AJ81" s="37">
        <v>0</v>
      </c>
      <c r="AK81" s="37">
        <v>0</v>
      </c>
      <c r="AL81" s="37">
        <v>0.8</v>
      </c>
      <c r="AM81" s="37">
        <v>0</v>
      </c>
      <c r="AN81" s="27"/>
    </row>
    <row r="82" spans="1:40">
      <c r="A82" s="20" t="str">
        <f>'Стм-кр'!B82</f>
        <v>ЛМ1</v>
      </c>
      <c r="B82" s="33">
        <f>IF(Сводн!B82="","",Сводн!B82)</f>
        <v>1</v>
      </c>
      <c r="C82" s="19">
        <f t="shared" si="13"/>
        <v>124.5</v>
      </c>
      <c r="D82" s="19">
        <f t="shared" si="14"/>
        <v>419.09999999999997</v>
      </c>
      <c r="E82" s="19" t="str">
        <f t="shared" si="15"/>
        <v/>
      </c>
      <c r="F82" s="19" t="str">
        <f t="shared" si="16"/>
        <v/>
      </c>
      <c r="G82" s="19" t="str">
        <f t="shared" si="17"/>
        <v/>
      </c>
      <c r="H82" s="19" t="str">
        <f t="shared" si="18"/>
        <v/>
      </c>
      <c r="I82" s="19" t="str">
        <f t="shared" si="19"/>
        <v/>
      </c>
      <c r="J82" s="19" t="str">
        <f t="shared" si="20"/>
        <v/>
      </c>
      <c r="K82" s="19" t="str">
        <f t="shared" si="21"/>
        <v/>
      </c>
      <c r="L82" s="10">
        <f t="shared" si="22"/>
        <v>4.3</v>
      </c>
      <c r="M82" s="10" t="str">
        <f t="shared" si="23"/>
        <v/>
      </c>
      <c r="N82" s="28">
        <f t="shared" si="24"/>
        <v>543.59999999999991</v>
      </c>
      <c r="AC82" s="37">
        <v>124.5</v>
      </c>
      <c r="AD82" s="37">
        <v>419.09999999999997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0</v>
      </c>
      <c r="AK82" s="37">
        <v>0</v>
      </c>
      <c r="AL82" s="37">
        <v>4.3</v>
      </c>
      <c r="AM82" s="37">
        <v>0</v>
      </c>
      <c r="AN82" s="27"/>
    </row>
    <row r="83" spans="1:40">
      <c r="A83" s="20" t="str">
        <f>'Стм-кр'!B83</f>
        <v/>
      </c>
      <c r="B83" s="33" t="str">
        <f>IF(Сводн!B83="","",Сводн!B83)</f>
        <v/>
      </c>
      <c r="C83" s="19" t="str">
        <f t="shared" si="13"/>
        <v/>
      </c>
      <c r="D83" s="19" t="str">
        <f t="shared" si="14"/>
        <v/>
      </c>
      <c r="E83" s="19" t="str">
        <f t="shared" si="15"/>
        <v/>
      </c>
      <c r="F83" s="19" t="str">
        <f t="shared" si="16"/>
        <v/>
      </c>
      <c r="G83" s="19" t="str">
        <f t="shared" si="17"/>
        <v/>
      </c>
      <c r="H83" s="19" t="str">
        <f t="shared" si="18"/>
        <v/>
      </c>
      <c r="I83" s="19" t="str">
        <f t="shared" si="19"/>
        <v/>
      </c>
      <c r="J83" s="19" t="str">
        <f t="shared" si="20"/>
        <v/>
      </c>
      <c r="K83" s="19" t="str">
        <f t="shared" si="21"/>
        <v/>
      </c>
      <c r="L83" s="10" t="str">
        <f t="shared" si="22"/>
        <v/>
      </c>
      <c r="M83" s="10" t="str">
        <f t="shared" si="23"/>
        <v/>
      </c>
      <c r="N83" s="28" t="str">
        <f t="shared" si="24"/>
        <v/>
      </c>
      <c r="AC83" s="37">
        <v>0</v>
      </c>
      <c r="AD83" s="37">
        <v>0</v>
      </c>
      <c r="AE83" s="37">
        <v>0</v>
      </c>
      <c r="AF83" s="37">
        <v>0</v>
      </c>
      <c r="AG83" s="37">
        <v>0</v>
      </c>
      <c r="AH83" s="37">
        <v>0</v>
      </c>
      <c r="AI83" s="37">
        <v>0</v>
      </c>
      <c r="AJ83" s="37">
        <v>0</v>
      </c>
      <c r="AK83" s="37">
        <v>0</v>
      </c>
      <c r="AL83" s="37">
        <v>0</v>
      </c>
      <c r="AM83" s="37">
        <v>0</v>
      </c>
      <c r="AN83" s="27"/>
    </row>
    <row r="84" spans="1:40">
      <c r="A84" s="20" t="str">
        <f>'Стм-кр'!B84</f>
        <v/>
      </c>
      <c r="B84" s="33" t="str">
        <f>IF(Сводн!B84="","",Сводн!B84)</f>
        <v/>
      </c>
      <c r="C84" s="19" t="str">
        <f t="shared" si="13"/>
        <v/>
      </c>
      <c r="D84" s="19" t="str">
        <f t="shared" si="14"/>
        <v/>
      </c>
      <c r="E84" s="19" t="str">
        <f t="shared" si="15"/>
        <v/>
      </c>
      <c r="F84" s="19" t="str">
        <f t="shared" si="16"/>
        <v/>
      </c>
      <c r="G84" s="19" t="str">
        <f t="shared" si="17"/>
        <v/>
      </c>
      <c r="H84" s="19" t="str">
        <f t="shared" si="18"/>
        <v/>
      </c>
      <c r="I84" s="19" t="str">
        <f t="shared" si="19"/>
        <v/>
      </c>
      <c r="J84" s="19" t="str">
        <f t="shared" si="20"/>
        <v/>
      </c>
      <c r="K84" s="19" t="str">
        <f t="shared" si="21"/>
        <v/>
      </c>
      <c r="L84" s="10" t="str">
        <f t="shared" si="22"/>
        <v/>
      </c>
      <c r="M84" s="10" t="str">
        <f t="shared" si="23"/>
        <v/>
      </c>
      <c r="N84" s="28" t="str">
        <f t="shared" si="24"/>
        <v/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7">
        <v>0</v>
      </c>
      <c r="AL84" s="37">
        <v>0</v>
      </c>
      <c r="AM84" s="37">
        <v>0</v>
      </c>
      <c r="AN84" s="27"/>
    </row>
    <row r="85" spans="1:40">
      <c r="A85" s="20" t="str">
        <f>'Стм-кр'!B85</f>
        <v/>
      </c>
      <c r="B85" s="33" t="str">
        <f>IF(Сводн!B85="","",Сводн!B85)</f>
        <v/>
      </c>
      <c r="C85" s="19" t="str">
        <f t="shared" si="13"/>
        <v/>
      </c>
      <c r="D85" s="19" t="str">
        <f t="shared" si="14"/>
        <v/>
      </c>
      <c r="E85" s="19" t="str">
        <f t="shared" si="15"/>
        <v/>
      </c>
      <c r="F85" s="19" t="str">
        <f t="shared" si="16"/>
        <v/>
      </c>
      <c r="G85" s="19" t="str">
        <f t="shared" si="17"/>
        <v/>
      </c>
      <c r="H85" s="19" t="str">
        <f t="shared" si="18"/>
        <v/>
      </c>
      <c r="I85" s="19" t="str">
        <f t="shared" si="19"/>
        <v/>
      </c>
      <c r="J85" s="19" t="str">
        <f t="shared" si="20"/>
        <v/>
      </c>
      <c r="K85" s="19" t="str">
        <f t="shared" si="21"/>
        <v/>
      </c>
      <c r="L85" s="10" t="str">
        <f t="shared" si="22"/>
        <v/>
      </c>
      <c r="M85" s="10" t="str">
        <f t="shared" si="23"/>
        <v/>
      </c>
      <c r="N85" s="28" t="str">
        <f t="shared" si="24"/>
        <v/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27"/>
    </row>
    <row r="86" spans="1:40">
      <c r="A86" s="20" t="str">
        <f>'Стм-кр'!B86</f>
        <v/>
      </c>
      <c r="B86" s="33" t="str">
        <f>IF(Сводн!B86="","",Сводн!B86)</f>
        <v/>
      </c>
      <c r="C86" s="19" t="str">
        <f t="shared" si="13"/>
        <v/>
      </c>
      <c r="D86" s="19" t="str">
        <f t="shared" si="14"/>
        <v/>
      </c>
      <c r="E86" s="19" t="str">
        <f t="shared" si="15"/>
        <v/>
      </c>
      <c r="F86" s="19" t="str">
        <f t="shared" si="16"/>
        <v/>
      </c>
      <c r="G86" s="19" t="str">
        <f t="shared" si="17"/>
        <v/>
      </c>
      <c r="H86" s="19" t="str">
        <f t="shared" si="18"/>
        <v/>
      </c>
      <c r="I86" s="19" t="str">
        <f t="shared" si="19"/>
        <v/>
      </c>
      <c r="J86" s="19" t="str">
        <f t="shared" si="20"/>
        <v/>
      </c>
      <c r="K86" s="19" t="str">
        <f t="shared" si="21"/>
        <v/>
      </c>
      <c r="L86" s="10" t="str">
        <f t="shared" si="22"/>
        <v/>
      </c>
      <c r="M86" s="10" t="str">
        <f t="shared" si="23"/>
        <v/>
      </c>
      <c r="N86" s="28" t="str">
        <f t="shared" si="24"/>
        <v/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0</v>
      </c>
      <c r="AM86" s="37">
        <v>0</v>
      </c>
      <c r="AN86" s="27"/>
    </row>
    <row r="87" spans="1:40">
      <c r="A87" s="20" t="str">
        <f>'Стм-кр'!B87</f>
        <v/>
      </c>
      <c r="B87" s="33" t="str">
        <f>IF(Сводн!B87="","",Сводн!B87)</f>
        <v/>
      </c>
      <c r="C87" s="19" t="str">
        <f t="shared" si="13"/>
        <v/>
      </c>
      <c r="D87" s="19" t="str">
        <f t="shared" si="14"/>
        <v/>
      </c>
      <c r="E87" s="19" t="str">
        <f t="shared" si="15"/>
        <v/>
      </c>
      <c r="F87" s="19" t="str">
        <f t="shared" si="16"/>
        <v/>
      </c>
      <c r="G87" s="19" t="str">
        <f t="shared" si="17"/>
        <v/>
      </c>
      <c r="H87" s="19" t="str">
        <f t="shared" si="18"/>
        <v/>
      </c>
      <c r="I87" s="19" t="str">
        <f t="shared" si="19"/>
        <v/>
      </c>
      <c r="J87" s="19" t="str">
        <f t="shared" si="20"/>
        <v/>
      </c>
      <c r="K87" s="19" t="str">
        <f t="shared" si="21"/>
        <v/>
      </c>
      <c r="L87" s="10" t="str">
        <f t="shared" si="22"/>
        <v/>
      </c>
      <c r="M87" s="10" t="str">
        <f t="shared" si="23"/>
        <v/>
      </c>
      <c r="N87" s="28" t="str">
        <f t="shared" si="24"/>
        <v/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37">
        <v>0</v>
      </c>
      <c r="AI87" s="37">
        <v>0</v>
      </c>
      <c r="AJ87" s="37">
        <v>0</v>
      </c>
      <c r="AK87" s="37">
        <v>0</v>
      </c>
      <c r="AL87" s="37">
        <v>0</v>
      </c>
      <c r="AM87" s="37">
        <v>0</v>
      </c>
      <c r="AN87" s="27"/>
    </row>
    <row r="88" spans="1:40">
      <c r="A88" s="20" t="str">
        <f>'Стм-кр'!B88</f>
        <v/>
      </c>
      <c r="B88" s="33" t="str">
        <f>IF(Сводн!B88="","",Сводн!B88)</f>
        <v/>
      </c>
      <c r="C88" s="19" t="str">
        <f t="shared" si="13"/>
        <v/>
      </c>
      <c r="D88" s="19" t="str">
        <f t="shared" si="14"/>
        <v/>
      </c>
      <c r="E88" s="19" t="str">
        <f t="shared" si="15"/>
        <v/>
      </c>
      <c r="F88" s="19" t="str">
        <f t="shared" si="16"/>
        <v/>
      </c>
      <c r="G88" s="19" t="str">
        <f t="shared" si="17"/>
        <v/>
      </c>
      <c r="H88" s="19" t="str">
        <f t="shared" si="18"/>
        <v/>
      </c>
      <c r="I88" s="19" t="str">
        <f t="shared" si="19"/>
        <v/>
      </c>
      <c r="J88" s="19" t="str">
        <f t="shared" si="20"/>
        <v/>
      </c>
      <c r="K88" s="19" t="str">
        <f t="shared" si="21"/>
        <v/>
      </c>
      <c r="L88" s="10" t="str">
        <f t="shared" si="22"/>
        <v/>
      </c>
      <c r="M88" s="10" t="str">
        <f t="shared" si="23"/>
        <v/>
      </c>
      <c r="N88" s="28" t="str">
        <f t="shared" si="24"/>
        <v/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7">
        <v>0</v>
      </c>
      <c r="AL88" s="37">
        <v>0</v>
      </c>
      <c r="AM88" s="37">
        <v>0</v>
      </c>
      <c r="AN88" s="27"/>
    </row>
    <row r="89" spans="1:40">
      <c r="A89" s="20" t="str">
        <f>'Стм-кр'!B89</f>
        <v/>
      </c>
      <c r="B89" s="33" t="str">
        <f>IF(Сводн!B89="","",Сводн!B89)</f>
        <v/>
      </c>
      <c r="C89" s="19" t="str">
        <f t="shared" si="13"/>
        <v/>
      </c>
      <c r="D89" s="19" t="str">
        <f t="shared" si="14"/>
        <v/>
      </c>
      <c r="E89" s="19" t="str">
        <f t="shared" si="15"/>
        <v/>
      </c>
      <c r="F89" s="19" t="str">
        <f t="shared" si="16"/>
        <v/>
      </c>
      <c r="G89" s="19" t="str">
        <f t="shared" si="17"/>
        <v/>
      </c>
      <c r="H89" s="19" t="str">
        <f t="shared" si="18"/>
        <v/>
      </c>
      <c r="I89" s="19" t="str">
        <f t="shared" si="19"/>
        <v/>
      </c>
      <c r="J89" s="19" t="str">
        <f t="shared" si="20"/>
        <v/>
      </c>
      <c r="K89" s="19" t="str">
        <f t="shared" si="21"/>
        <v/>
      </c>
      <c r="L89" s="10" t="str">
        <f t="shared" si="22"/>
        <v/>
      </c>
      <c r="M89" s="10" t="str">
        <f t="shared" si="23"/>
        <v/>
      </c>
      <c r="N89" s="28" t="str">
        <f t="shared" si="24"/>
        <v/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7">
        <v>0</v>
      </c>
      <c r="AL89" s="37">
        <v>0</v>
      </c>
      <c r="AM89" s="37">
        <v>0</v>
      </c>
      <c r="AN89" s="27"/>
    </row>
    <row r="90" spans="1:40">
      <c r="A90" s="20" t="str">
        <f>'Стм-кр'!B90</f>
        <v/>
      </c>
      <c r="B90" s="33" t="str">
        <f>IF(Сводн!B90="","",Сводн!B90)</f>
        <v/>
      </c>
      <c r="C90" s="19" t="str">
        <f t="shared" si="13"/>
        <v/>
      </c>
      <c r="D90" s="19" t="str">
        <f t="shared" si="14"/>
        <v/>
      </c>
      <c r="E90" s="19" t="str">
        <f t="shared" si="15"/>
        <v/>
      </c>
      <c r="F90" s="19" t="str">
        <f t="shared" si="16"/>
        <v/>
      </c>
      <c r="G90" s="19" t="str">
        <f t="shared" si="17"/>
        <v/>
      </c>
      <c r="H90" s="19" t="str">
        <f t="shared" si="18"/>
        <v/>
      </c>
      <c r="I90" s="19" t="str">
        <f t="shared" si="19"/>
        <v/>
      </c>
      <c r="J90" s="19" t="str">
        <f t="shared" si="20"/>
        <v/>
      </c>
      <c r="K90" s="19" t="str">
        <f t="shared" si="21"/>
        <v/>
      </c>
      <c r="L90" s="10" t="str">
        <f t="shared" si="22"/>
        <v/>
      </c>
      <c r="M90" s="10" t="str">
        <f t="shared" si="23"/>
        <v/>
      </c>
      <c r="N90" s="28" t="str">
        <f t="shared" si="24"/>
        <v/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37">
        <v>0</v>
      </c>
      <c r="AK90" s="37">
        <v>0</v>
      </c>
      <c r="AL90" s="37">
        <v>0</v>
      </c>
      <c r="AM90" s="37">
        <v>0</v>
      </c>
      <c r="AN90" s="27"/>
    </row>
    <row r="91" spans="1:40">
      <c r="A91" s="20" t="str">
        <f>'Стм-кр'!B91</f>
        <v/>
      </c>
      <c r="B91" s="33" t="str">
        <f>IF(Сводн!B91="","",Сводн!B91)</f>
        <v/>
      </c>
      <c r="C91" s="19" t="str">
        <f t="shared" si="13"/>
        <v/>
      </c>
      <c r="D91" s="19" t="str">
        <f t="shared" si="14"/>
        <v/>
      </c>
      <c r="E91" s="19" t="str">
        <f t="shared" si="15"/>
        <v/>
      </c>
      <c r="F91" s="19" t="str">
        <f t="shared" si="16"/>
        <v/>
      </c>
      <c r="G91" s="19" t="str">
        <f t="shared" si="17"/>
        <v/>
      </c>
      <c r="H91" s="19" t="str">
        <f t="shared" si="18"/>
        <v/>
      </c>
      <c r="I91" s="19" t="str">
        <f t="shared" si="19"/>
        <v/>
      </c>
      <c r="J91" s="19" t="str">
        <f t="shared" si="20"/>
        <v/>
      </c>
      <c r="K91" s="19" t="str">
        <f t="shared" si="21"/>
        <v/>
      </c>
      <c r="L91" s="10" t="str">
        <f t="shared" si="22"/>
        <v/>
      </c>
      <c r="M91" s="10" t="str">
        <f t="shared" si="23"/>
        <v/>
      </c>
      <c r="N91" s="28" t="str">
        <f t="shared" si="24"/>
        <v/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7">
        <v>0</v>
      </c>
      <c r="AL91" s="37">
        <v>0</v>
      </c>
      <c r="AM91" s="37">
        <v>0</v>
      </c>
      <c r="AN91" s="27"/>
    </row>
    <row r="92" spans="1:40">
      <c r="A92" s="20" t="str">
        <f>'Стм-кр'!B92</f>
        <v/>
      </c>
      <c r="B92" s="33" t="str">
        <f>IF(Сводн!B92="","",Сводн!B92)</f>
        <v/>
      </c>
      <c r="C92" s="19" t="str">
        <f t="shared" si="13"/>
        <v/>
      </c>
      <c r="D92" s="19" t="str">
        <f t="shared" si="14"/>
        <v/>
      </c>
      <c r="E92" s="19" t="str">
        <f t="shared" si="15"/>
        <v/>
      </c>
      <c r="F92" s="19" t="str">
        <f t="shared" si="16"/>
        <v/>
      </c>
      <c r="G92" s="19" t="str">
        <f t="shared" si="17"/>
        <v/>
      </c>
      <c r="H92" s="19" t="str">
        <f t="shared" si="18"/>
        <v/>
      </c>
      <c r="I92" s="19" t="str">
        <f t="shared" si="19"/>
        <v/>
      </c>
      <c r="J92" s="19" t="str">
        <f t="shared" si="20"/>
        <v/>
      </c>
      <c r="K92" s="19" t="str">
        <f t="shared" si="21"/>
        <v/>
      </c>
      <c r="L92" s="10" t="str">
        <f t="shared" si="22"/>
        <v/>
      </c>
      <c r="M92" s="10" t="str">
        <f t="shared" si="23"/>
        <v/>
      </c>
      <c r="N92" s="28" t="str">
        <f t="shared" si="24"/>
        <v/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27"/>
    </row>
    <row r="93" spans="1:40">
      <c r="A93" s="20" t="str">
        <f>'Стм-кр'!B93</f>
        <v/>
      </c>
      <c r="B93" s="33" t="str">
        <f>IF(Сводн!B93="","",Сводн!B93)</f>
        <v/>
      </c>
      <c r="C93" s="19" t="str">
        <f t="shared" si="13"/>
        <v/>
      </c>
      <c r="D93" s="19" t="str">
        <f t="shared" si="14"/>
        <v/>
      </c>
      <c r="E93" s="19" t="str">
        <f t="shared" si="15"/>
        <v/>
      </c>
      <c r="F93" s="19" t="str">
        <f t="shared" si="16"/>
        <v/>
      </c>
      <c r="G93" s="19" t="str">
        <f t="shared" si="17"/>
        <v/>
      </c>
      <c r="H93" s="19" t="str">
        <f t="shared" si="18"/>
        <v/>
      </c>
      <c r="I93" s="19" t="str">
        <f t="shared" si="19"/>
        <v/>
      </c>
      <c r="J93" s="19" t="str">
        <f t="shared" si="20"/>
        <v/>
      </c>
      <c r="K93" s="19" t="str">
        <f t="shared" si="21"/>
        <v/>
      </c>
      <c r="L93" s="10" t="str">
        <f t="shared" si="22"/>
        <v/>
      </c>
      <c r="M93" s="10" t="str">
        <f t="shared" si="23"/>
        <v/>
      </c>
      <c r="N93" s="28" t="str">
        <f t="shared" si="24"/>
        <v/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27"/>
    </row>
    <row r="94" spans="1:40">
      <c r="A94" s="20" t="str">
        <f>'Стм-кр'!B94</f>
        <v/>
      </c>
      <c r="B94" s="33" t="str">
        <f>IF(Сводн!B94="","",Сводн!B94)</f>
        <v/>
      </c>
      <c r="C94" s="19" t="str">
        <f t="shared" si="13"/>
        <v/>
      </c>
      <c r="D94" s="19" t="str">
        <f t="shared" si="14"/>
        <v/>
      </c>
      <c r="E94" s="19" t="str">
        <f t="shared" si="15"/>
        <v/>
      </c>
      <c r="F94" s="19" t="str">
        <f t="shared" si="16"/>
        <v/>
      </c>
      <c r="G94" s="19" t="str">
        <f t="shared" si="17"/>
        <v/>
      </c>
      <c r="H94" s="19" t="str">
        <f t="shared" si="18"/>
        <v/>
      </c>
      <c r="I94" s="19" t="str">
        <f t="shared" si="19"/>
        <v/>
      </c>
      <c r="J94" s="19" t="str">
        <f t="shared" si="20"/>
        <v/>
      </c>
      <c r="K94" s="19" t="str">
        <f t="shared" si="21"/>
        <v/>
      </c>
      <c r="L94" s="10" t="str">
        <f t="shared" si="22"/>
        <v/>
      </c>
      <c r="M94" s="10" t="str">
        <f t="shared" si="23"/>
        <v/>
      </c>
      <c r="N94" s="28" t="str">
        <f t="shared" si="24"/>
        <v/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27"/>
    </row>
    <row r="95" spans="1:40">
      <c r="A95" s="20" t="str">
        <f>'Стм-кр'!B95</f>
        <v/>
      </c>
      <c r="B95" s="33" t="str">
        <f>IF(Сводн!B95="","",Сводн!B95)</f>
        <v/>
      </c>
      <c r="C95" s="19" t="str">
        <f t="shared" si="13"/>
        <v/>
      </c>
      <c r="D95" s="19" t="str">
        <f t="shared" si="14"/>
        <v/>
      </c>
      <c r="E95" s="19" t="str">
        <f t="shared" si="15"/>
        <v/>
      </c>
      <c r="F95" s="19" t="str">
        <f t="shared" si="16"/>
        <v/>
      </c>
      <c r="G95" s="19" t="str">
        <f t="shared" si="17"/>
        <v/>
      </c>
      <c r="H95" s="19" t="str">
        <f t="shared" si="18"/>
        <v/>
      </c>
      <c r="I95" s="19" t="str">
        <f t="shared" si="19"/>
        <v/>
      </c>
      <c r="J95" s="19" t="str">
        <f t="shared" si="20"/>
        <v/>
      </c>
      <c r="K95" s="19" t="str">
        <f t="shared" si="21"/>
        <v/>
      </c>
      <c r="L95" s="10" t="str">
        <f t="shared" si="22"/>
        <v/>
      </c>
      <c r="M95" s="10" t="str">
        <f t="shared" si="23"/>
        <v/>
      </c>
      <c r="N95" s="28" t="str">
        <f t="shared" si="24"/>
        <v/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27"/>
    </row>
    <row r="96" spans="1:40">
      <c r="A96" s="20" t="str">
        <f>'Стм-кр'!B96</f>
        <v/>
      </c>
      <c r="B96" s="33" t="str">
        <f>IF(Сводн!B96="","",Сводн!B96)</f>
        <v/>
      </c>
      <c r="C96" s="19" t="str">
        <f t="shared" si="13"/>
        <v/>
      </c>
      <c r="D96" s="19" t="str">
        <f t="shared" si="14"/>
        <v/>
      </c>
      <c r="E96" s="19" t="str">
        <f t="shared" si="15"/>
        <v/>
      </c>
      <c r="F96" s="19" t="str">
        <f t="shared" si="16"/>
        <v/>
      </c>
      <c r="G96" s="19" t="str">
        <f t="shared" si="17"/>
        <v/>
      </c>
      <c r="H96" s="19" t="str">
        <f t="shared" si="18"/>
        <v/>
      </c>
      <c r="I96" s="19" t="str">
        <f t="shared" si="19"/>
        <v/>
      </c>
      <c r="J96" s="19" t="str">
        <f t="shared" si="20"/>
        <v/>
      </c>
      <c r="K96" s="19" t="str">
        <f t="shared" si="21"/>
        <v/>
      </c>
      <c r="L96" s="10" t="str">
        <f t="shared" si="22"/>
        <v/>
      </c>
      <c r="M96" s="10" t="str">
        <f t="shared" si="23"/>
        <v/>
      </c>
      <c r="N96" s="28" t="str">
        <f t="shared" si="24"/>
        <v/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27"/>
    </row>
    <row r="97" spans="1:40">
      <c r="A97" s="20" t="str">
        <f>'Стм-кр'!B97</f>
        <v/>
      </c>
      <c r="B97" s="33" t="str">
        <f>IF(Сводн!B97="","",Сводн!B97)</f>
        <v/>
      </c>
      <c r="C97" s="19" t="str">
        <f t="shared" si="13"/>
        <v/>
      </c>
      <c r="D97" s="19" t="str">
        <f t="shared" si="14"/>
        <v/>
      </c>
      <c r="E97" s="19" t="str">
        <f t="shared" si="15"/>
        <v/>
      </c>
      <c r="F97" s="19" t="str">
        <f t="shared" si="16"/>
        <v/>
      </c>
      <c r="G97" s="19" t="str">
        <f t="shared" si="17"/>
        <v/>
      </c>
      <c r="H97" s="19" t="str">
        <f t="shared" si="18"/>
        <v/>
      </c>
      <c r="I97" s="19" t="str">
        <f t="shared" si="19"/>
        <v/>
      </c>
      <c r="J97" s="19" t="str">
        <f t="shared" si="20"/>
        <v/>
      </c>
      <c r="K97" s="19" t="str">
        <f t="shared" si="21"/>
        <v/>
      </c>
      <c r="L97" s="10" t="str">
        <f t="shared" si="22"/>
        <v/>
      </c>
      <c r="M97" s="10" t="str">
        <f t="shared" si="23"/>
        <v/>
      </c>
      <c r="N97" s="28" t="str">
        <f t="shared" si="24"/>
        <v/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0</v>
      </c>
      <c r="AL97" s="37">
        <v>0</v>
      </c>
      <c r="AM97" s="37">
        <v>0</v>
      </c>
      <c r="AN97" s="27"/>
    </row>
    <row r="98" spans="1:40">
      <c r="A98" s="20" t="str">
        <f>'Стм-кр'!B98</f>
        <v/>
      </c>
      <c r="B98" s="33" t="str">
        <f>IF(Сводн!B98="","",Сводн!B98)</f>
        <v/>
      </c>
      <c r="C98" s="19" t="str">
        <f t="shared" si="13"/>
        <v/>
      </c>
      <c r="D98" s="19" t="str">
        <f t="shared" si="14"/>
        <v/>
      </c>
      <c r="E98" s="19" t="str">
        <f t="shared" si="15"/>
        <v/>
      </c>
      <c r="F98" s="19" t="str">
        <f t="shared" si="16"/>
        <v/>
      </c>
      <c r="G98" s="19" t="str">
        <f t="shared" si="17"/>
        <v/>
      </c>
      <c r="H98" s="19" t="str">
        <f t="shared" si="18"/>
        <v/>
      </c>
      <c r="I98" s="19" t="str">
        <f t="shared" si="19"/>
        <v/>
      </c>
      <c r="J98" s="19" t="str">
        <f t="shared" si="20"/>
        <v/>
      </c>
      <c r="K98" s="19" t="str">
        <f t="shared" si="21"/>
        <v/>
      </c>
      <c r="L98" s="10" t="str">
        <f t="shared" si="22"/>
        <v/>
      </c>
      <c r="M98" s="10" t="str">
        <f t="shared" si="23"/>
        <v/>
      </c>
      <c r="N98" s="28" t="str">
        <f t="shared" si="24"/>
        <v/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27"/>
    </row>
    <row r="99" spans="1:40">
      <c r="A99" s="20" t="str">
        <f>'Стм-кр'!B99</f>
        <v/>
      </c>
      <c r="B99" s="33" t="str">
        <f>IF(Сводн!B99="","",Сводн!B99)</f>
        <v/>
      </c>
      <c r="C99" s="19" t="str">
        <f t="shared" si="13"/>
        <v/>
      </c>
      <c r="D99" s="19" t="str">
        <f t="shared" si="14"/>
        <v/>
      </c>
      <c r="E99" s="19" t="str">
        <f t="shared" si="15"/>
        <v/>
      </c>
      <c r="F99" s="19" t="str">
        <f t="shared" si="16"/>
        <v/>
      </c>
      <c r="G99" s="19" t="str">
        <f t="shared" si="17"/>
        <v/>
      </c>
      <c r="H99" s="19" t="str">
        <f t="shared" si="18"/>
        <v/>
      </c>
      <c r="I99" s="19" t="str">
        <f t="shared" si="19"/>
        <v/>
      </c>
      <c r="J99" s="19" t="str">
        <f t="shared" si="20"/>
        <v/>
      </c>
      <c r="K99" s="19" t="str">
        <f t="shared" si="21"/>
        <v/>
      </c>
      <c r="L99" s="10" t="str">
        <f t="shared" si="22"/>
        <v/>
      </c>
      <c r="M99" s="10" t="str">
        <f t="shared" si="23"/>
        <v/>
      </c>
      <c r="N99" s="28" t="str">
        <f t="shared" si="24"/>
        <v/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27"/>
    </row>
    <row r="100" spans="1:40">
      <c r="A100" s="20" t="str">
        <f>'Стм-кр'!B100</f>
        <v/>
      </c>
      <c r="B100" s="33" t="str">
        <f>IF(Сводн!B100="","",Сводн!B100)</f>
        <v/>
      </c>
      <c r="C100" s="19" t="str">
        <f t="shared" si="13"/>
        <v/>
      </c>
      <c r="D100" s="19" t="str">
        <f t="shared" si="14"/>
        <v/>
      </c>
      <c r="E100" s="19" t="str">
        <f t="shared" si="15"/>
        <v/>
      </c>
      <c r="F100" s="19" t="str">
        <f t="shared" si="16"/>
        <v/>
      </c>
      <c r="G100" s="19" t="str">
        <f t="shared" si="17"/>
        <v/>
      </c>
      <c r="H100" s="19" t="str">
        <f t="shared" si="18"/>
        <v/>
      </c>
      <c r="I100" s="19" t="str">
        <f t="shared" si="19"/>
        <v/>
      </c>
      <c r="J100" s="19" t="str">
        <f t="shared" si="20"/>
        <v/>
      </c>
      <c r="K100" s="19" t="str">
        <f t="shared" si="21"/>
        <v/>
      </c>
      <c r="L100" s="10" t="str">
        <f t="shared" si="22"/>
        <v/>
      </c>
      <c r="M100" s="10" t="str">
        <f t="shared" si="23"/>
        <v/>
      </c>
      <c r="N100" s="28" t="str">
        <f t="shared" si="24"/>
        <v/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27"/>
    </row>
    <row r="101" spans="1:40">
      <c r="A101" s="20" t="str">
        <f>'Стм-кр'!B101</f>
        <v/>
      </c>
      <c r="B101" s="33" t="str">
        <f>IF(Сводн!B101="","",Сводн!B101)</f>
        <v/>
      </c>
      <c r="C101" s="19" t="str">
        <f t="shared" si="13"/>
        <v/>
      </c>
      <c r="D101" s="19" t="str">
        <f t="shared" si="14"/>
        <v/>
      </c>
      <c r="E101" s="19" t="str">
        <f t="shared" si="15"/>
        <v/>
      </c>
      <c r="F101" s="19" t="str">
        <f t="shared" si="16"/>
        <v/>
      </c>
      <c r="G101" s="19" t="str">
        <f t="shared" si="17"/>
        <v/>
      </c>
      <c r="H101" s="19" t="str">
        <f t="shared" si="18"/>
        <v/>
      </c>
      <c r="I101" s="19" t="str">
        <f t="shared" si="19"/>
        <v/>
      </c>
      <c r="J101" s="19" t="str">
        <f t="shared" si="20"/>
        <v/>
      </c>
      <c r="K101" s="19" t="str">
        <f t="shared" si="21"/>
        <v/>
      </c>
      <c r="L101" s="10" t="str">
        <f t="shared" si="22"/>
        <v/>
      </c>
      <c r="M101" s="10" t="str">
        <f t="shared" si="23"/>
        <v/>
      </c>
      <c r="N101" s="28" t="str">
        <f t="shared" si="24"/>
        <v/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7">
        <v>0</v>
      </c>
      <c r="AL101" s="37">
        <v>0</v>
      </c>
      <c r="AM101" s="37">
        <v>0</v>
      </c>
      <c r="AN101" s="27"/>
    </row>
    <row r="102" spans="1:40">
      <c r="A102" s="20" t="str">
        <f>'Стм-кр'!B102</f>
        <v>Стм100</v>
      </c>
      <c r="B102" s="33" t="str">
        <f>IF(Сводн!B102="","",Сводн!B102)</f>
        <v/>
      </c>
      <c r="C102" s="19" t="str">
        <f t="shared" si="13"/>
        <v/>
      </c>
      <c r="D102" s="19" t="str">
        <f t="shared" si="14"/>
        <v/>
      </c>
      <c r="E102" s="19" t="str">
        <f t="shared" si="15"/>
        <v/>
      </c>
      <c r="F102" s="19" t="str">
        <f t="shared" si="16"/>
        <v/>
      </c>
      <c r="G102" s="19" t="str">
        <f t="shared" si="17"/>
        <v/>
      </c>
      <c r="H102" s="19" t="str">
        <f t="shared" si="18"/>
        <v/>
      </c>
      <c r="I102" s="19" t="str">
        <f t="shared" si="19"/>
        <v/>
      </c>
      <c r="J102" s="19" t="str">
        <f t="shared" si="20"/>
        <v/>
      </c>
      <c r="K102" s="19" t="str">
        <f t="shared" si="21"/>
        <v/>
      </c>
      <c r="L102" s="10" t="str">
        <f t="shared" si="22"/>
        <v/>
      </c>
      <c r="M102" s="10" t="str">
        <f t="shared" si="23"/>
        <v/>
      </c>
      <c r="N102" s="28" t="str">
        <f t="shared" si="24"/>
        <v/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7">
        <v>0</v>
      </c>
      <c r="AL102" s="37">
        <v>0</v>
      </c>
      <c r="AM102" s="37">
        <v>0</v>
      </c>
      <c r="AN102" s="27"/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Кжи</vt:lpstr>
      <vt:lpstr>Стм-кр</vt:lpstr>
      <vt:lpstr>Стм-д</vt:lpstr>
      <vt:lpstr>Сводн</vt:lpstr>
      <vt:lpstr>вспомогательный</vt:lpstr>
    </vt:vector>
  </TitlesOfParts>
  <Company>ООО "Фордевинд"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Дмитрий</cp:lastModifiedBy>
  <cp:lastPrinted>2010-11-20T19:57:42Z</cp:lastPrinted>
  <dcterms:created xsi:type="dcterms:W3CDTF">2009-01-03T18:14:34Z</dcterms:created>
  <dcterms:modified xsi:type="dcterms:W3CDTF">2011-04-14T19:18:18Z</dcterms:modified>
</cp:coreProperties>
</file>